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/>
  <xr:revisionPtr revIDLastSave="0" documentId="13_ncr:1_{8AA24662-7860-4E29-A79B-237A6989FBB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94,8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0" i="1" l="1"/>
  <c r="E140" i="1"/>
  <c r="F140" i="1"/>
  <c r="G140" i="1"/>
  <c r="H140" i="1"/>
  <c r="I140" i="1"/>
  <c r="J140" i="1"/>
  <c r="K140" i="1"/>
  <c r="L140" i="1"/>
  <c r="M140" i="1"/>
  <c r="N140" i="1"/>
  <c r="O140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D95" i="1"/>
  <c r="E95" i="1"/>
  <c r="F95" i="1"/>
  <c r="G95" i="1"/>
  <c r="H95" i="1"/>
  <c r="I95" i="1"/>
  <c r="J95" i="1"/>
  <c r="K95" i="1"/>
  <c r="L95" i="1"/>
  <c r="M95" i="1"/>
  <c r="N95" i="1"/>
  <c r="O95" i="1"/>
  <c r="E88" i="1"/>
  <c r="F88" i="1"/>
  <c r="G88" i="1"/>
  <c r="H88" i="1"/>
  <c r="I88" i="1"/>
  <c r="J88" i="1"/>
  <c r="K88" i="1"/>
  <c r="L88" i="1"/>
  <c r="M88" i="1"/>
  <c r="N88" i="1"/>
  <c r="O88" i="1"/>
  <c r="D88" i="1"/>
  <c r="O82" i="1"/>
  <c r="N82" i="1"/>
  <c r="M82" i="1"/>
  <c r="L82" i="1"/>
  <c r="K82" i="1"/>
  <c r="J82" i="1"/>
  <c r="I82" i="1"/>
  <c r="H82" i="1"/>
  <c r="G82" i="1"/>
  <c r="F82" i="1"/>
  <c r="E82" i="1"/>
  <c r="D82" i="1"/>
  <c r="G66" i="1"/>
  <c r="D72" i="1"/>
  <c r="E72" i="1"/>
  <c r="F72" i="1"/>
  <c r="G72" i="1"/>
  <c r="H72" i="1"/>
  <c r="I72" i="1"/>
  <c r="J72" i="1"/>
  <c r="K72" i="1"/>
  <c r="L72" i="1"/>
  <c r="M72" i="1"/>
  <c r="N72" i="1"/>
  <c r="O72" i="1"/>
  <c r="D66" i="1"/>
  <c r="E66" i="1"/>
  <c r="F66" i="1"/>
  <c r="H66" i="1"/>
  <c r="I66" i="1"/>
  <c r="J66" i="1"/>
  <c r="K66" i="1"/>
  <c r="L66" i="1"/>
  <c r="M66" i="1"/>
  <c r="N66" i="1"/>
  <c r="O66" i="1"/>
  <c r="D60" i="1"/>
  <c r="E60" i="1"/>
  <c r="F60" i="1"/>
  <c r="G60" i="1"/>
  <c r="H60" i="1"/>
  <c r="I60" i="1"/>
  <c r="J60" i="1"/>
  <c r="K60" i="1"/>
  <c r="L60" i="1"/>
  <c r="M60" i="1"/>
  <c r="N60" i="1"/>
  <c r="O60" i="1"/>
  <c r="F54" i="1"/>
  <c r="G54" i="1"/>
  <c r="H54" i="1"/>
  <c r="I54" i="1"/>
  <c r="J54" i="1"/>
  <c r="K54" i="1"/>
  <c r="L54" i="1"/>
  <c r="M54" i="1"/>
  <c r="N54" i="1"/>
  <c r="O54" i="1"/>
  <c r="E54" i="1"/>
  <c r="D54" i="1"/>
  <c r="D48" i="1"/>
  <c r="E48" i="1"/>
  <c r="F48" i="1"/>
  <c r="G48" i="1"/>
  <c r="H48" i="1"/>
  <c r="I48" i="1"/>
  <c r="J48" i="1"/>
  <c r="K48" i="1"/>
  <c r="L48" i="1"/>
  <c r="M48" i="1"/>
  <c r="N48" i="1"/>
  <c r="O48" i="1"/>
  <c r="F37" i="1"/>
  <c r="G37" i="1"/>
  <c r="H37" i="1"/>
  <c r="I37" i="1"/>
  <c r="J37" i="1"/>
  <c r="K37" i="1"/>
  <c r="L37" i="1"/>
  <c r="M37" i="1"/>
  <c r="N37" i="1"/>
  <c r="O37" i="1"/>
  <c r="D37" i="1"/>
  <c r="E37" i="1"/>
  <c r="H31" i="1"/>
  <c r="I31" i="1"/>
  <c r="J31" i="1"/>
  <c r="K31" i="1"/>
  <c r="L31" i="1"/>
  <c r="M31" i="1"/>
  <c r="N31" i="1"/>
  <c r="O31" i="1"/>
  <c r="E31" i="1"/>
  <c r="F31" i="1"/>
  <c r="G31" i="1"/>
  <c r="D31" i="1"/>
  <c r="H25" i="1"/>
  <c r="I25" i="1"/>
  <c r="J25" i="1"/>
  <c r="K25" i="1"/>
  <c r="L25" i="1"/>
  <c r="M25" i="1"/>
  <c r="N25" i="1"/>
  <c r="O25" i="1"/>
  <c r="E25" i="1"/>
  <c r="F25" i="1"/>
  <c r="G25" i="1"/>
  <c r="D25" i="1"/>
  <c r="L19" i="1"/>
  <c r="M19" i="1"/>
  <c r="N19" i="1"/>
  <c r="O19" i="1"/>
  <c r="J19" i="1"/>
  <c r="K19" i="1"/>
  <c r="I19" i="1"/>
  <c r="H19" i="1"/>
  <c r="G19" i="1"/>
  <c r="F19" i="1"/>
  <c r="E19" i="1"/>
  <c r="D19" i="1"/>
  <c r="O13" i="1"/>
  <c r="N13" i="1"/>
  <c r="M13" i="1"/>
  <c r="L13" i="1"/>
  <c r="K13" i="1"/>
  <c r="J13" i="1"/>
  <c r="I13" i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<sst xmlns="http://schemas.openxmlformats.org/spreadsheetml/2006/main" count="309" uniqueCount="146">
  <si>
    <t>№</t>
  </si>
  <si>
    <t>Наименование</t>
  </si>
  <si>
    <t>Выход,</t>
  </si>
  <si>
    <t>Белки,</t>
  </si>
  <si>
    <t>Жиры,</t>
  </si>
  <si>
    <t>Углеводы,</t>
  </si>
  <si>
    <t>Энергетическая ценность,</t>
  </si>
  <si>
    <t>Витамины</t>
  </si>
  <si>
    <t>Минеральные вещества</t>
  </si>
  <si>
    <t>№ рецептуры</t>
  </si>
  <si>
    <t>п/п</t>
  </si>
  <si>
    <t>г</t>
  </si>
  <si>
    <t>ккал</t>
  </si>
  <si>
    <t>В1, мг</t>
  </si>
  <si>
    <t>С, мг</t>
  </si>
  <si>
    <t>А, мкг</t>
  </si>
  <si>
    <t>Е, мг              ток.экв.</t>
  </si>
  <si>
    <t>Са, мг</t>
  </si>
  <si>
    <t>Р, мг</t>
  </si>
  <si>
    <t>Mg, мг</t>
  </si>
  <si>
    <t>Fe, мг</t>
  </si>
  <si>
    <t>1 НЕДЕЛЯ</t>
  </si>
  <si>
    <t>Масло сливочное (порциями)</t>
  </si>
  <si>
    <t>Итого за день</t>
  </si>
  <si>
    <t>50/50</t>
  </si>
  <si>
    <t>Батон</t>
  </si>
  <si>
    <t>Всего за период</t>
  </si>
  <si>
    <t>Среднее значение за период</t>
  </si>
  <si>
    <t>2 НЕДЕЛЯ</t>
  </si>
  <si>
    <t>Напиток из шиповника</t>
  </si>
  <si>
    <t>Содержание Б, Ж, У в % от калорийности</t>
  </si>
  <si>
    <t>3 НЕДЕЛЯ</t>
  </si>
  <si>
    <t>4 НЕДЕЛЯ</t>
  </si>
  <si>
    <t>Цена</t>
  </si>
  <si>
    <t>Кисель из концентрата с витамином "С"</t>
  </si>
  <si>
    <t xml:space="preserve">Чай с сахаром </t>
  </si>
  <si>
    <t>200/5</t>
  </si>
  <si>
    <t>Фрукт свежий</t>
  </si>
  <si>
    <t>Чай с сахаром и лимоном</t>
  </si>
  <si>
    <t>Творожная запеканка со сгущ.мол.</t>
  </si>
  <si>
    <t>100/10</t>
  </si>
  <si>
    <t>Компот из сухофруктов с вит «С»</t>
  </si>
  <si>
    <t>Биточки из курицы с соусом</t>
  </si>
  <si>
    <t>Сыр (порциями)</t>
  </si>
  <si>
    <t>Сб.2021 г.№ 75</t>
  </si>
  <si>
    <t>Сб.2021 г.№ 79</t>
  </si>
  <si>
    <t>Каша "Дружба"с маслом сливочным</t>
  </si>
  <si>
    <t>230/5</t>
  </si>
  <si>
    <t>Сб.2021 №229</t>
  </si>
  <si>
    <t>200/7</t>
  </si>
  <si>
    <t>Сб.2021 г. № 459</t>
  </si>
  <si>
    <t>Сб.2021 г. №576</t>
  </si>
  <si>
    <t>Сб 2021 №82</t>
  </si>
  <si>
    <t>Сб 2021г. №279</t>
  </si>
  <si>
    <t>Сб.2021 г. № 457</t>
  </si>
  <si>
    <t>Рис отварной с маслом сливочным</t>
  </si>
  <si>
    <t>Сб 2021 №385</t>
  </si>
  <si>
    <t>Сб.2021г.№496</t>
  </si>
  <si>
    <t>Сб.2021г. № 327</t>
  </si>
  <si>
    <t>Сб.2021 г. № 484</t>
  </si>
  <si>
    <t>Ежики мясные с соусом</t>
  </si>
  <si>
    <t>Сб.2021 г. № 350</t>
  </si>
  <si>
    <t>Макароны отварные с маслом сливочным</t>
  </si>
  <si>
    <t>Сб.2021 г. № 256</t>
  </si>
  <si>
    <t>70/50</t>
  </si>
  <si>
    <t>Сб.2021 г. № 374</t>
  </si>
  <si>
    <t>Сб.2021 г. № 495</t>
  </si>
  <si>
    <t>Макаронные изделия отварные с маслом сливочным</t>
  </si>
  <si>
    <t>Каша гречневая с маслом сливочным</t>
  </si>
  <si>
    <t>Сб.2021 г№202</t>
  </si>
  <si>
    <t>Суфле из рыбы с соусом белым</t>
  </si>
  <si>
    <t>55/55</t>
  </si>
  <si>
    <t>Сб.2021 №370</t>
  </si>
  <si>
    <t>Котлета Школьная с соусом белым</t>
  </si>
  <si>
    <t>70/5</t>
  </si>
  <si>
    <t>Каша рисовая молочная жидкая с маслом сливочным</t>
  </si>
  <si>
    <t>Сб.2021 г. № 236</t>
  </si>
  <si>
    <t>Сб. 2021г. №367</t>
  </si>
  <si>
    <t>Сб.2021 г. № 268</t>
  </si>
  <si>
    <t>Омлет натуральный с маслом сливочным</t>
  </si>
  <si>
    <t>Сыр</t>
  </si>
  <si>
    <t>Хлеб пшеничный/Хлеб ржаной</t>
  </si>
  <si>
    <t>20/20</t>
  </si>
  <si>
    <t>Сб.2021 г. №573/574</t>
  </si>
  <si>
    <t>Салат из белокочанной капусты</t>
  </si>
  <si>
    <t>Сб.2021 г.№ 1</t>
  </si>
  <si>
    <t>Плов из мяса птицы</t>
  </si>
  <si>
    <t>Сб 2021 №375</t>
  </si>
  <si>
    <t>25/25</t>
  </si>
  <si>
    <t>Сб.2021 г№213</t>
  </si>
  <si>
    <t>Каша  молочная " 5 Злаков" с маслом сливочным</t>
  </si>
  <si>
    <t>Сб.2021 г. № 496</t>
  </si>
  <si>
    <t>Котлета куринная с соусом</t>
  </si>
  <si>
    <t>Тефтели по-калининградски с соусом</t>
  </si>
  <si>
    <t>Сб.1996 г. № 423</t>
  </si>
  <si>
    <t>Рыба, тушеная в томат с овщами</t>
  </si>
  <si>
    <t>Сб 2021г №299</t>
  </si>
  <si>
    <t>Сб.2021 г. № 347/403</t>
  </si>
  <si>
    <t>Сб.2021 г. № 372/404</t>
  </si>
  <si>
    <t>Салат из моркови</t>
  </si>
  <si>
    <t>Сб.2021 г.№ 21</t>
  </si>
  <si>
    <t>Каша молочная пшенная с маслом сливочным</t>
  </si>
  <si>
    <t>Сб.2021 г№235</t>
  </si>
  <si>
    <t>Сб.1996г. №423</t>
  </si>
  <si>
    <t>Макаронные отварные с маслом сливочным</t>
  </si>
  <si>
    <t>Каша  молочная Геркулесовая с маслом сливочным</t>
  </si>
  <si>
    <t>Сб.2021 №234</t>
  </si>
  <si>
    <t>Каша пшенная рассыпчатая с маслом сливочным</t>
  </si>
  <si>
    <t>Сб.2021 г№206</t>
  </si>
  <si>
    <t>Картофельное пюре</t>
  </si>
  <si>
    <t>Сб 2021 №377</t>
  </si>
  <si>
    <t>Печень куриная, тушеная с соусом</t>
  </si>
  <si>
    <t>Гуляш  из мяса птицы с соусом</t>
  </si>
  <si>
    <t>50/150</t>
  </si>
  <si>
    <t>Котлета рыбная с соусом</t>
  </si>
  <si>
    <t>Сб 2021 №303/419</t>
  </si>
  <si>
    <t>Гуляш  из свинины с соусом</t>
  </si>
  <si>
    <t>Сб.2021 г. № 307/419</t>
  </si>
  <si>
    <t xml:space="preserve">Единый сборник технологических нормативов рецептур блюд и кулинарных изделий предназначен как нормативно и справочный технический документ для организации питания в детских садах, </t>
  </si>
  <si>
    <t>общеобразовательных школах, школах-интернатах, учреждениях профессионального образования, детских домах, специализированных учреждениях для несовершеннолетних, нуждающихся</t>
  </si>
  <si>
    <t>в социальной реабилитации, лечебно-профилактических учреждениях.</t>
  </si>
  <si>
    <t xml:space="preserve">Сборник необходим при провидении надзорных и экспертных мероприятий специалистами Роспотребнадзора и врачами-экспертами ФБУЗ «Центр гигиены и эпидемиологии», </t>
  </si>
  <si>
    <t>студентам, аспирантам и преподавателям вузов.</t>
  </si>
  <si>
    <t>Единый сборник технологических нормативов, рецептур блюд и кулинарных изделий/Сост. А.Я. Перевалов, Н.В. Тапешкина. – Изд-е 4-е доп. И испр. – Пермь, 2021. – 410с.</t>
  </si>
  <si>
    <t>1 День 1 Неделя</t>
  </si>
  <si>
    <t>2День 1 Неделя</t>
  </si>
  <si>
    <t xml:space="preserve">3 День 1 Неделя </t>
  </si>
  <si>
    <t>4 День 1 Неделя</t>
  </si>
  <si>
    <t>5 День 1 Неделя</t>
  </si>
  <si>
    <t>1 День 2 Неделя</t>
  </si>
  <si>
    <t>2 День 2 Неделя</t>
  </si>
  <si>
    <t>3 День 2 Неделя</t>
  </si>
  <si>
    <t>4 День 2 Неделя</t>
  </si>
  <si>
    <t>5 День  2 Неделя</t>
  </si>
  <si>
    <t>1 День 3 Неделя</t>
  </si>
  <si>
    <t>2 День 3 Неделя</t>
  </si>
  <si>
    <t>3 День 3 Неделя</t>
  </si>
  <si>
    <t>4 День 3 Неделя</t>
  </si>
  <si>
    <t>5 День  3 Неделя</t>
  </si>
  <si>
    <t>1 День 4 Неделя</t>
  </si>
  <si>
    <t>2 День 4 Неделя</t>
  </si>
  <si>
    <t>3 День 4 Неделя</t>
  </si>
  <si>
    <t xml:space="preserve">4 День 4 Неделя </t>
  </si>
  <si>
    <t>5 День 4 неделя</t>
  </si>
  <si>
    <t>Сб.2021г. №237</t>
  </si>
  <si>
    <t>МЕНЮ НА 94,89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</si>
</sst>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9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2" fontId="3" fillId="0" borderId="1" xfId="0" applyNumberFormat="1" applyFont="1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right"/>
    </xf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7" fillId="0" borderId="1" xfId="0" applyFont="1" applyBorder="1"/>
    <xf numFmtId="0" fontId="5" fillId="0" borderId="1" xfId="0" applyFont="1" applyBorder="1" applyAlignment="1">
      <alignment wrapText="1"/>
    </xf>
    <xf numFmtId="2" fontId="5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/>
    <xf numFmtId="0" fontId="3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top"/>
    </xf>
    <xf numFmtId="0" fontId="3" fillId="0" borderId="10" xfId="0" applyFont="1" applyBorder="1"/>
    <xf numFmtId="0" fontId="3" fillId="2" borderId="1" xfId="0" applyFont="1" applyFill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49"/>
  <sheetViews>
    <sheetView tabSelected="1" zoomScale="90" zoomScaleNormal="90" workbookViewId="0">
      <selection activeCell="U10" sqref="U10"/>
    </sheetView>
  </sheetViews>
  <sheetFormatPr defaultColWidth="9.21875" defaultRowHeight="14.4" x14ac:dyDescent="0.3"/>
  <cols>
    <col min="1" max="1" width="3" customWidth="1"/>
    <col min="2" max="2" width="41" customWidth="1"/>
    <col min="3" max="3" width="6.77734375" customWidth="1"/>
    <col min="4" max="6" width="5.77734375" customWidth="1"/>
    <col min="7" max="7" width="9.21875" customWidth="1"/>
    <col min="8" max="8" width="6" customWidth="1"/>
    <col min="9" max="9" width="4.77734375" customWidth="1"/>
    <col min="10" max="10" width="7.21875" customWidth="1"/>
    <col min="11" max="14" width="5.77734375" customWidth="1"/>
    <col min="15" max="15" width="4.77734375" customWidth="1"/>
    <col min="16" max="16" width="7.77734375" customWidth="1"/>
    <col min="17" max="17" width="12.21875" customWidth="1"/>
    <col min="18" max="18" width="8.77734375" customWidth="1"/>
  </cols>
  <sheetData>
    <row r="2" spans="1:18" ht="15" thickBot="1" x14ac:dyDescent="0.35">
      <c r="B2" s="3" t="s">
        <v>145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8" s="41" customFormat="1" ht="66" customHeight="1" thickBot="1" x14ac:dyDescent="0.35">
      <c r="A3" s="37" t="s">
        <v>0</v>
      </c>
      <c r="B3" s="38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39"/>
      <c r="J3" s="39"/>
      <c r="K3" s="39"/>
      <c r="L3" s="39" t="s">
        <v>8</v>
      </c>
      <c r="M3" s="39"/>
      <c r="N3" s="39"/>
      <c r="O3" s="39"/>
      <c r="P3" s="57" t="s">
        <v>9</v>
      </c>
      <c r="Q3" s="58"/>
      <c r="R3" s="40" t="s">
        <v>33</v>
      </c>
    </row>
    <row r="4" spans="1:18" ht="40.799999999999997" thickBot="1" x14ac:dyDescent="0.35">
      <c r="A4" s="4" t="s">
        <v>10</v>
      </c>
      <c r="B4" s="5"/>
      <c r="C4" s="6" t="s">
        <v>11</v>
      </c>
      <c r="D4" s="6" t="s">
        <v>11</v>
      </c>
      <c r="E4" s="6" t="s">
        <v>11</v>
      </c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7" t="s">
        <v>16</v>
      </c>
      <c r="L4" s="6" t="s">
        <v>17</v>
      </c>
      <c r="M4" s="6" t="s">
        <v>18</v>
      </c>
      <c r="N4" s="6" t="s">
        <v>19</v>
      </c>
      <c r="O4" s="6" t="s">
        <v>20</v>
      </c>
      <c r="P4" s="61"/>
      <c r="Q4" s="62"/>
      <c r="R4" s="43"/>
    </row>
    <row r="5" spans="1:18" x14ac:dyDescent="0.3">
      <c r="A5" s="55" t="s">
        <v>21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4"/>
    </row>
    <row r="6" spans="1:18" x14ac:dyDescent="0.3">
      <c r="A6" s="55" t="s">
        <v>124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56"/>
    </row>
    <row r="7" spans="1:18" x14ac:dyDescent="0.3">
      <c r="A7" s="8">
        <v>1</v>
      </c>
      <c r="B7" s="1" t="s">
        <v>80</v>
      </c>
      <c r="C7" s="2">
        <v>7</v>
      </c>
      <c r="D7" s="2">
        <v>1.63</v>
      </c>
      <c r="E7" s="2">
        <v>2.0099999999999998</v>
      </c>
      <c r="F7" s="2">
        <v>0</v>
      </c>
      <c r="G7" s="2">
        <v>25.1</v>
      </c>
      <c r="H7" s="2">
        <v>3.0000000000000001E-3</v>
      </c>
      <c r="I7" s="2">
        <v>4.4999999999999998E-2</v>
      </c>
      <c r="J7" s="2">
        <v>18.2</v>
      </c>
      <c r="K7" s="2">
        <v>0.04</v>
      </c>
      <c r="L7" s="2">
        <v>60.7</v>
      </c>
      <c r="M7" s="2">
        <v>35</v>
      </c>
      <c r="N7" s="2">
        <v>2.5</v>
      </c>
      <c r="O7" s="2">
        <v>7.0000000000000007E-2</v>
      </c>
      <c r="P7" s="1" t="s">
        <v>44</v>
      </c>
      <c r="Q7" s="1"/>
      <c r="R7" s="9"/>
    </row>
    <row r="8" spans="1:18" x14ac:dyDescent="0.3">
      <c r="A8" s="8">
        <v>2</v>
      </c>
      <c r="B8" s="42" t="s">
        <v>22</v>
      </c>
      <c r="C8" s="2">
        <v>5</v>
      </c>
      <c r="D8" s="2">
        <v>0.04</v>
      </c>
      <c r="E8" s="2">
        <v>3.63</v>
      </c>
      <c r="F8" s="2">
        <v>7.0000000000000007E-2</v>
      </c>
      <c r="G8" s="2">
        <v>46.3</v>
      </c>
      <c r="H8" s="2">
        <v>0</v>
      </c>
      <c r="I8" s="2">
        <v>0</v>
      </c>
      <c r="J8" s="2">
        <v>2</v>
      </c>
      <c r="K8" s="2">
        <v>5.0000000000000001E-3</v>
      </c>
      <c r="L8" s="2">
        <v>0.12</v>
      </c>
      <c r="M8" s="2">
        <v>0.2</v>
      </c>
      <c r="N8" s="2">
        <v>0</v>
      </c>
      <c r="O8" s="2">
        <v>1E-3</v>
      </c>
      <c r="P8" s="1" t="s">
        <v>45</v>
      </c>
      <c r="Q8" s="1"/>
      <c r="R8" s="9"/>
    </row>
    <row r="9" spans="1:18" x14ac:dyDescent="0.3">
      <c r="A9" s="8">
        <v>3</v>
      </c>
      <c r="B9" s="1" t="s">
        <v>46</v>
      </c>
      <c r="C9" s="2" t="s">
        <v>36</v>
      </c>
      <c r="D9" s="2">
        <v>5.2</v>
      </c>
      <c r="E9" s="2">
        <v>6.6</v>
      </c>
      <c r="F9" s="2">
        <v>27.6</v>
      </c>
      <c r="G9" s="2">
        <v>191</v>
      </c>
      <c r="H9" s="2">
        <v>0.09</v>
      </c>
      <c r="I9" s="2">
        <v>2.5</v>
      </c>
      <c r="J9" s="2">
        <v>39.4</v>
      </c>
      <c r="K9" s="2">
        <v>0.14000000000000001</v>
      </c>
      <c r="L9" s="2">
        <v>130</v>
      </c>
      <c r="M9" s="2">
        <v>140</v>
      </c>
      <c r="N9" s="2">
        <v>30.6</v>
      </c>
      <c r="O9" s="2">
        <v>0.44</v>
      </c>
      <c r="P9" s="1" t="s">
        <v>48</v>
      </c>
      <c r="Q9" s="1"/>
      <c r="R9" s="9"/>
    </row>
    <row r="10" spans="1:18" ht="17.100000000000001" customHeight="1" x14ac:dyDescent="0.3">
      <c r="A10" s="8">
        <v>4</v>
      </c>
      <c r="B10" s="10" t="s">
        <v>37</v>
      </c>
      <c r="C10" s="2">
        <v>100</v>
      </c>
      <c r="D10" s="2">
        <v>0.4</v>
      </c>
      <c r="E10" s="2">
        <v>0.4</v>
      </c>
      <c r="F10" s="2">
        <v>9.8000000000000007</v>
      </c>
      <c r="G10" s="2">
        <v>44</v>
      </c>
      <c r="H10" s="2">
        <v>0.03</v>
      </c>
      <c r="I10" s="2">
        <v>7</v>
      </c>
      <c r="J10" s="2">
        <v>0</v>
      </c>
      <c r="K10" s="2">
        <v>0.2</v>
      </c>
      <c r="L10" s="2">
        <v>16.100000000000001</v>
      </c>
      <c r="M10" s="2">
        <v>11</v>
      </c>
      <c r="N10" s="2">
        <v>9</v>
      </c>
      <c r="O10" s="2">
        <v>2.21</v>
      </c>
      <c r="P10" s="1" t="s">
        <v>52</v>
      </c>
      <c r="Q10" s="1"/>
      <c r="R10" s="11"/>
    </row>
    <row r="11" spans="1:18" x14ac:dyDescent="0.3">
      <c r="A11" s="8">
        <v>5</v>
      </c>
      <c r="B11" s="1" t="s">
        <v>38</v>
      </c>
      <c r="C11" s="2" t="s">
        <v>49</v>
      </c>
      <c r="D11" s="2">
        <v>0.3</v>
      </c>
      <c r="E11" s="2">
        <v>0.1</v>
      </c>
      <c r="F11" s="2">
        <v>9.5</v>
      </c>
      <c r="G11" s="2">
        <v>40</v>
      </c>
      <c r="H11" s="2">
        <v>0</v>
      </c>
      <c r="I11" s="2">
        <v>1</v>
      </c>
      <c r="J11" s="2">
        <v>0</v>
      </c>
      <c r="K11" s="2">
        <v>0.02</v>
      </c>
      <c r="L11" s="2">
        <v>7.9</v>
      </c>
      <c r="M11" s="2">
        <v>9.1</v>
      </c>
      <c r="N11" s="2">
        <v>5</v>
      </c>
      <c r="O11" s="2">
        <v>0.87</v>
      </c>
      <c r="P11" s="1" t="s">
        <v>50</v>
      </c>
      <c r="Q11" s="1"/>
      <c r="R11" s="9"/>
    </row>
    <row r="12" spans="1:18" x14ac:dyDescent="0.3">
      <c r="A12" s="8">
        <v>6</v>
      </c>
      <c r="B12" s="12" t="s">
        <v>25</v>
      </c>
      <c r="C12" s="13">
        <v>50</v>
      </c>
      <c r="D12" s="13">
        <v>3.8</v>
      </c>
      <c r="E12" s="13">
        <v>1.5</v>
      </c>
      <c r="F12" s="13">
        <v>25.7</v>
      </c>
      <c r="G12" s="13">
        <v>130.5</v>
      </c>
      <c r="H12" s="13">
        <v>0.06</v>
      </c>
      <c r="I12" s="13">
        <v>0</v>
      </c>
      <c r="J12" s="13">
        <v>0</v>
      </c>
      <c r="K12" s="13">
        <v>0.85</v>
      </c>
      <c r="L12" s="13">
        <v>9.5</v>
      </c>
      <c r="M12" s="13">
        <v>32.5</v>
      </c>
      <c r="N12" s="13">
        <v>6.5</v>
      </c>
      <c r="O12" s="13">
        <v>0.6</v>
      </c>
      <c r="P12" s="45" t="s">
        <v>51</v>
      </c>
      <c r="Q12" s="46"/>
      <c r="R12" s="9"/>
    </row>
    <row r="13" spans="1:18" x14ac:dyDescent="0.3">
      <c r="A13" s="8"/>
      <c r="B13" s="14" t="s">
        <v>23</v>
      </c>
      <c r="C13" s="15">
        <v>574</v>
      </c>
      <c r="D13" s="15">
        <f t="shared" ref="D13:O13" si="0">SUM(D7:D12)</f>
        <v>11.370000000000001</v>
      </c>
      <c r="E13" s="15">
        <f t="shared" si="0"/>
        <v>14.239999999999998</v>
      </c>
      <c r="F13" s="15">
        <f t="shared" si="0"/>
        <v>72.67</v>
      </c>
      <c r="G13" s="15">
        <f t="shared" si="0"/>
        <v>476.9</v>
      </c>
      <c r="H13" s="15">
        <f t="shared" si="0"/>
        <v>0.183</v>
      </c>
      <c r="I13" s="15">
        <f t="shared" si="0"/>
        <v>10.545</v>
      </c>
      <c r="J13" s="15">
        <f t="shared" si="0"/>
        <v>59.599999999999994</v>
      </c>
      <c r="K13" s="15">
        <f t="shared" si="0"/>
        <v>1.2549999999999999</v>
      </c>
      <c r="L13" s="15">
        <f t="shared" si="0"/>
        <v>224.32</v>
      </c>
      <c r="M13" s="15">
        <f t="shared" si="0"/>
        <v>227.79999999999998</v>
      </c>
      <c r="N13" s="15">
        <f t="shared" si="0"/>
        <v>53.6</v>
      </c>
      <c r="O13" s="15">
        <f t="shared" si="0"/>
        <v>4.1909999999999998</v>
      </c>
      <c r="P13" s="55"/>
      <c r="Q13" s="56"/>
      <c r="R13" s="16">
        <v>94.89</v>
      </c>
    </row>
    <row r="14" spans="1:18" x14ac:dyDescent="0.3">
      <c r="A14" s="55" t="s">
        <v>125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56"/>
    </row>
    <row r="15" spans="1:18" x14ac:dyDescent="0.3">
      <c r="A15" s="17">
        <v>1</v>
      </c>
      <c r="B15" s="18" t="s">
        <v>39</v>
      </c>
      <c r="C15" s="19" t="s">
        <v>40</v>
      </c>
      <c r="D15" s="20">
        <v>16.62</v>
      </c>
      <c r="E15" s="20">
        <v>8.5500000000000007</v>
      </c>
      <c r="F15" s="20">
        <v>20.55</v>
      </c>
      <c r="G15" s="20">
        <v>226.7</v>
      </c>
      <c r="H15" s="20">
        <v>8.5999999999999993E-2</v>
      </c>
      <c r="I15" s="20">
        <v>0.1</v>
      </c>
      <c r="J15" s="20">
        <v>56.2</v>
      </c>
      <c r="K15" s="20">
        <v>0.62</v>
      </c>
      <c r="L15" s="20">
        <v>183.7</v>
      </c>
      <c r="M15" s="20">
        <v>233.9</v>
      </c>
      <c r="N15" s="20">
        <v>25.4</v>
      </c>
      <c r="O15" s="20">
        <v>0.77</v>
      </c>
      <c r="P15" s="18" t="s">
        <v>53</v>
      </c>
      <c r="Q15" s="18"/>
      <c r="R15" s="21"/>
    </row>
    <row r="16" spans="1:18" x14ac:dyDescent="0.3">
      <c r="A16" s="17">
        <v>2</v>
      </c>
      <c r="B16" s="21" t="s">
        <v>105</v>
      </c>
      <c r="C16" s="22" t="s">
        <v>36</v>
      </c>
      <c r="D16" s="22">
        <v>7.16</v>
      </c>
      <c r="E16" s="22">
        <v>8.4700000000000006</v>
      </c>
      <c r="F16" s="22">
        <v>29.15</v>
      </c>
      <c r="G16" s="22">
        <v>221.6</v>
      </c>
      <c r="H16" s="22">
        <v>0.17</v>
      </c>
      <c r="I16" s="22">
        <v>1.52</v>
      </c>
      <c r="J16" s="22">
        <v>42.6</v>
      </c>
      <c r="K16" s="22">
        <v>0.55000000000000004</v>
      </c>
      <c r="L16" s="22">
        <v>158.30000000000001</v>
      </c>
      <c r="M16" s="22">
        <v>206.7</v>
      </c>
      <c r="N16" s="22">
        <v>55.6</v>
      </c>
      <c r="O16" s="22">
        <v>1.25</v>
      </c>
      <c r="P16" s="21" t="s">
        <v>106</v>
      </c>
      <c r="Q16" s="21"/>
      <c r="R16" s="21"/>
    </row>
    <row r="17" spans="1:18" x14ac:dyDescent="0.3">
      <c r="A17" s="17">
        <v>3</v>
      </c>
      <c r="B17" s="1" t="s">
        <v>35</v>
      </c>
      <c r="C17" s="2">
        <v>200</v>
      </c>
      <c r="D17" s="2">
        <v>0.2</v>
      </c>
      <c r="E17" s="2">
        <v>0.1</v>
      </c>
      <c r="F17" s="2">
        <v>9.3000000000000007</v>
      </c>
      <c r="G17" s="2">
        <v>38</v>
      </c>
      <c r="H17" s="2">
        <v>0</v>
      </c>
      <c r="I17" s="2">
        <v>0</v>
      </c>
      <c r="J17" s="2">
        <v>0</v>
      </c>
      <c r="K17" s="2">
        <v>0</v>
      </c>
      <c r="L17" s="2">
        <v>5.0999999999999996</v>
      </c>
      <c r="M17" s="2">
        <v>7.7</v>
      </c>
      <c r="N17" s="2">
        <v>4.2</v>
      </c>
      <c r="O17" s="2">
        <v>0.82</v>
      </c>
      <c r="P17" s="1" t="s">
        <v>54</v>
      </c>
      <c r="Q17" s="1"/>
      <c r="R17" s="21"/>
    </row>
    <row r="18" spans="1:18" x14ac:dyDescent="0.3">
      <c r="A18" s="17">
        <v>4</v>
      </c>
      <c r="B18" s="12" t="s">
        <v>81</v>
      </c>
      <c r="C18" s="13" t="s">
        <v>82</v>
      </c>
      <c r="D18" s="13">
        <v>3.12</v>
      </c>
      <c r="E18" s="13">
        <v>0.46</v>
      </c>
      <c r="F18" s="13">
        <v>17.86</v>
      </c>
      <c r="G18" s="13">
        <v>88</v>
      </c>
      <c r="H18" s="13">
        <v>7.1999999999999995E-2</v>
      </c>
      <c r="I18" s="13">
        <v>0</v>
      </c>
      <c r="J18" s="13">
        <v>0</v>
      </c>
      <c r="K18" s="13">
        <v>0.68</v>
      </c>
      <c r="L18" s="13">
        <v>10.6</v>
      </c>
      <c r="M18" s="13">
        <v>59.8</v>
      </c>
      <c r="N18" s="13">
        <v>16</v>
      </c>
      <c r="O18" s="13">
        <v>1.1000000000000001</v>
      </c>
      <c r="P18" s="45" t="s">
        <v>83</v>
      </c>
      <c r="Q18" s="46"/>
      <c r="R18" s="21"/>
    </row>
    <row r="19" spans="1:18" x14ac:dyDescent="0.3">
      <c r="A19" s="17"/>
      <c r="B19" s="23" t="s">
        <v>23</v>
      </c>
      <c r="C19" s="24">
        <v>555</v>
      </c>
      <c r="D19" s="24">
        <f>SUM(D15:D18)</f>
        <v>27.1</v>
      </c>
      <c r="E19" s="24">
        <f>SUM(E15:E18)</f>
        <v>17.580000000000005</v>
      </c>
      <c r="F19" s="24">
        <f>SUM(F16:F18)</f>
        <v>56.31</v>
      </c>
      <c r="G19" s="24">
        <f t="shared" ref="G19:O19" si="1">SUM(G15:G18)</f>
        <v>574.29999999999995</v>
      </c>
      <c r="H19" s="24">
        <f t="shared" si="1"/>
        <v>0.32800000000000001</v>
      </c>
      <c r="I19" s="24">
        <f t="shared" si="1"/>
        <v>1.62</v>
      </c>
      <c r="J19" s="24">
        <f t="shared" si="1"/>
        <v>98.800000000000011</v>
      </c>
      <c r="K19" s="24">
        <f t="shared" si="1"/>
        <v>1.85</v>
      </c>
      <c r="L19" s="24">
        <f t="shared" si="1"/>
        <v>357.70000000000005</v>
      </c>
      <c r="M19" s="24">
        <f t="shared" si="1"/>
        <v>508.1</v>
      </c>
      <c r="N19" s="24">
        <f t="shared" si="1"/>
        <v>101.2</v>
      </c>
      <c r="O19" s="24">
        <f t="shared" si="1"/>
        <v>3.94</v>
      </c>
      <c r="P19" s="47"/>
      <c r="Q19" s="49"/>
      <c r="R19" s="23">
        <v>94.89</v>
      </c>
    </row>
    <row r="20" spans="1:18" x14ac:dyDescent="0.3">
      <c r="A20" s="47" t="s">
        <v>126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9"/>
    </row>
    <row r="21" spans="1:18" x14ac:dyDescent="0.3">
      <c r="A21" s="17">
        <v>1</v>
      </c>
      <c r="B21" s="1" t="s">
        <v>84</v>
      </c>
      <c r="C21" s="2">
        <v>100</v>
      </c>
      <c r="D21" s="2">
        <v>1.45</v>
      </c>
      <c r="E21" s="2">
        <v>6</v>
      </c>
      <c r="F21" s="2">
        <v>8.4</v>
      </c>
      <c r="G21" s="2">
        <v>94</v>
      </c>
      <c r="H21" s="2">
        <v>0.02</v>
      </c>
      <c r="I21" s="2">
        <v>17</v>
      </c>
      <c r="J21" s="2">
        <v>0</v>
      </c>
      <c r="K21" s="2">
        <v>2.8</v>
      </c>
      <c r="L21" s="2">
        <v>40</v>
      </c>
      <c r="M21" s="2">
        <v>28</v>
      </c>
      <c r="N21" s="2">
        <v>16</v>
      </c>
      <c r="O21" s="2">
        <v>0.53</v>
      </c>
      <c r="P21" s="1" t="s">
        <v>85</v>
      </c>
      <c r="Q21" s="1"/>
      <c r="R21" s="21"/>
    </row>
    <row r="22" spans="1:18" ht="16.05" customHeight="1" x14ac:dyDescent="0.3">
      <c r="A22" s="17">
        <v>2</v>
      </c>
      <c r="B22" s="10" t="s">
        <v>86</v>
      </c>
      <c r="C22" s="2" t="s">
        <v>113</v>
      </c>
      <c r="D22" s="2">
        <v>12.31</v>
      </c>
      <c r="E22" s="2">
        <v>8.1999999999999993</v>
      </c>
      <c r="F22" s="2">
        <v>24.8</v>
      </c>
      <c r="G22" s="44">
        <v>287</v>
      </c>
      <c r="H22" s="2">
        <v>0.04</v>
      </c>
      <c r="I22" s="2">
        <v>0</v>
      </c>
      <c r="J22" s="2">
        <v>15</v>
      </c>
      <c r="K22" s="2">
        <v>0.6</v>
      </c>
      <c r="L22" s="2">
        <v>20</v>
      </c>
      <c r="M22" s="2">
        <v>83</v>
      </c>
      <c r="N22" s="2">
        <v>28</v>
      </c>
      <c r="O22" s="2">
        <v>0.71</v>
      </c>
      <c r="P22" s="1" t="s">
        <v>87</v>
      </c>
      <c r="Q22" s="1"/>
      <c r="R22" s="21"/>
    </row>
    <row r="23" spans="1:18" ht="15.75" customHeight="1" x14ac:dyDescent="0.3">
      <c r="A23" s="17">
        <v>3</v>
      </c>
      <c r="B23" s="1" t="s">
        <v>41</v>
      </c>
      <c r="C23" s="2">
        <v>200</v>
      </c>
      <c r="D23" s="2">
        <v>0.6</v>
      </c>
      <c r="E23" s="2">
        <v>0.1</v>
      </c>
      <c r="F23" s="2">
        <v>20.100000000000001</v>
      </c>
      <c r="G23" s="2">
        <v>84</v>
      </c>
      <c r="H23" s="2">
        <v>0</v>
      </c>
      <c r="I23" s="2">
        <v>0.2</v>
      </c>
      <c r="J23" s="2">
        <v>0</v>
      </c>
      <c r="K23" s="2">
        <v>0.4</v>
      </c>
      <c r="L23" s="2">
        <v>20.100000000000001</v>
      </c>
      <c r="M23" s="2">
        <v>19.2</v>
      </c>
      <c r="N23" s="2">
        <v>14.4</v>
      </c>
      <c r="O23" s="2">
        <v>0.69</v>
      </c>
      <c r="P23" s="1" t="s">
        <v>66</v>
      </c>
      <c r="Q23" s="1"/>
      <c r="R23" s="21"/>
    </row>
    <row r="24" spans="1:18" x14ac:dyDescent="0.3">
      <c r="A24" s="17">
        <v>4</v>
      </c>
      <c r="B24" s="12" t="s">
        <v>81</v>
      </c>
      <c r="C24" s="13" t="s">
        <v>88</v>
      </c>
      <c r="D24" s="13">
        <v>3.9</v>
      </c>
      <c r="E24" s="13">
        <v>0.57999999999999996</v>
      </c>
      <c r="F24" s="13">
        <v>22.33</v>
      </c>
      <c r="G24" s="13">
        <v>110</v>
      </c>
      <c r="H24" s="13">
        <v>0.09</v>
      </c>
      <c r="I24" s="13">
        <v>0</v>
      </c>
      <c r="J24" s="13">
        <v>0</v>
      </c>
      <c r="K24" s="13">
        <v>0.85</v>
      </c>
      <c r="L24" s="13">
        <v>13.25</v>
      </c>
      <c r="M24" s="13">
        <v>74.8</v>
      </c>
      <c r="N24" s="13">
        <v>20</v>
      </c>
      <c r="O24" s="13">
        <v>1.4</v>
      </c>
      <c r="P24" s="45" t="s">
        <v>83</v>
      </c>
      <c r="Q24" s="46"/>
      <c r="R24" s="21"/>
    </row>
    <row r="25" spans="1:18" x14ac:dyDescent="0.3">
      <c r="A25" s="17"/>
      <c r="B25" s="23" t="s">
        <v>23</v>
      </c>
      <c r="C25" s="24">
        <v>550</v>
      </c>
      <c r="D25" s="24">
        <f t="shared" ref="D25:O25" si="2">SUM(D21:D24)</f>
        <v>18.259999999999998</v>
      </c>
      <c r="E25" s="24">
        <f t="shared" si="2"/>
        <v>14.879999999999999</v>
      </c>
      <c r="F25" s="24">
        <f t="shared" si="2"/>
        <v>75.63</v>
      </c>
      <c r="G25" s="24">
        <f t="shared" si="2"/>
        <v>575</v>
      </c>
      <c r="H25" s="24">
        <f t="shared" si="2"/>
        <v>0.15</v>
      </c>
      <c r="I25" s="24">
        <f t="shared" si="2"/>
        <v>17.2</v>
      </c>
      <c r="J25" s="24">
        <f t="shared" si="2"/>
        <v>15</v>
      </c>
      <c r="K25" s="24">
        <f t="shared" si="2"/>
        <v>4.6499999999999995</v>
      </c>
      <c r="L25" s="24">
        <f t="shared" si="2"/>
        <v>93.35</v>
      </c>
      <c r="M25" s="24">
        <f t="shared" si="2"/>
        <v>205</v>
      </c>
      <c r="N25" s="24">
        <f t="shared" si="2"/>
        <v>78.400000000000006</v>
      </c>
      <c r="O25" s="24">
        <f t="shared" si="2"/>
        <v>3.33</v>
      </c>
      <c r="P25" s="47"/>
      <c r="Q25" s="49"/>
      <c r="R25" s="23">
        <v>94.89</v>
      </c>
    </row>
    <row r="26" spans="1:18" x14ac:dyDescent="0.3">
      <c r="A26" s="47" t="s">
        <v>127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9"/>
    </row>
    <row r="27" spans="1:18" ht="19.05" customHeight="1" x14ac:dyDescent="0.3">
      <c r="A27" s="17">
        <v>1</v>
      </c>
      <c r="B27" s="18" t="s">
        <v>114</v>
      </c>
      <c r="C27" s="19" t="s">
        <v>24</v>
      </c>
      <c r="D27" s="6">
        <v>7.48</v>
      </c>
      <c r="E27" s="6">
        <v>2.79</v>
      </c>
      <c r="F27" s="6">
        <v>7.3</v>
      </c>
      <c r="G27" s="6">
        <v>84.25</v>
      </c>
      <c r="H27" s="6">
        <v>0.06</v>
      </c>
      <c r="I27" s="6">
        <v>0.77</v>
      </c>
      <c r="J27" s="6">
        <v>30.72</v>
      </c>
      <c r="K27" s="6">
        <v>0.7</v>
      </c>
      <c r="L27" s="6">
        <v>27.8</v>
      </c>
      <c r="M27" s="6">
        <v>100.35</v>
      </c>
      <c r="N27" s="6">
        <v>16.399999999999999</v>
      </c>
      <c r="O27" s="6">
        <v>0.57999999999999996</v>
      </c>
      <c r="P27" s="5" t="s">
        <v>115</v>
      </c>
      <c r="Q27" s="1"/>
      <c r="R27" s="21"/>
    </row>
    <row r="28" spans="1:18" x14ac:dyDescent="0.3">
      <c r="A28" s="17">
        <v>2</v>
      </c>
      <c r="B28" s="21" t="s">
        <v>68</v>
      </c>
      <c r="C28" s="22" t="s">
        <v>36</v>
      </c>
      <c r="D28" s="25">
        <v>8.92</v>
      </c>
      <c r="E28" s="25">
        <v>7.68</v>
      </c>
      <c r="F28" s="25">
        <v>32.200000000000003</v>
      </c>
      <c r="G28" s="25">
        <v>233.4</v>
      </c>
      <c r="H28" s="25">
        <v>0.19</v>
      </c>
      <c r="I28" s="25">
        <v>0.6</v>
      </c>
      <c r="J28" s="25">
        <v>38.200000000000003</v>
      </c>
      <c r="K28" s="25">
        <v>0.44</v>
      </c>
      <c r="L28" s="25">
        <v>90.6</v>
      </c>
      <c r="M28" s="25">
        <v>84.8</v>
      </c>
      <c r="N28" s="25">
        <v>23.4</v>
      </c>
      <c r="O28" s="25">
        <v>0.67</v>
      </c>
      <c r="P28" s="21" t="s">
        <v>89</v>
      </c>
      <c r="Q28" s="21"/>
      <c r="R28" s="21"/>
    </row>
    <row r="29" spans="1:18" x14ac:dyDescent="0.3">
      <c r="A29" s="17">
        <v>3</v>
      </c>
      <c r="B29" s="21" t="s">
        <v>34</v>
      </c>
      <c r="C29" s="22">
        <v>200</v>
      </c>
      <c r="D29" s="25">
        <v>0</v>
      </c>
      <c r="E29" s="25">
        <v>0</v>
      </c>
      <c r="F29" s="25">
        <v>15</v>
      </c>
      <c r="G29" s="25">
        <v>60</v>
      </c>
      <c r="H29" s="25">
        <v>0</v>
      </c>
      <c r="I29" s="25">
        <v>0</v>
      </c>
      <c r="J29" s="25">
        <v>0</v>
      </c>
      <c r="K29" s="25">
        <v>0</v>
      </c>
      <c r="L29" s="25">
        <v>3.4</v>
      </c>
      <c r="M29" s="25">
        <v>5.8</v>
      </c>
      <c r="N29" s="25">
        <v>0</v>
      </c>
      <c r="O29" s="25">
        <v>0.02</v>
      </c>
      <c r="P29" s="21" t="s">
        <v>59</v>
      </c>
      <c r="Q29" s="21"/>
      <c r="R29" s="21"/>
    </row>
    <row r="30" spans="1:18" x14ac:dyDescent="0.3">
      <c r="A30" s="17">
        <v>4</v>
      </c>
      <c r="B30" s="12" t="s">
        <v>81</v>
      </c>
      <c r="C30" s="13" t="s">
        <v>88</v>
      </c>
      <c r="D30" s="13">
        <v>3.9</v>
      </c>
      <c r="E30" s="13">
        <v>0.57999999999999996</v>
      </c>
      <c r="F30" s="13">
        <v>22.33</v>
      </c>
      <c r="G30" s="13">
        <v>110</v>
      </c>
      <c r="H30" s="13">
        <v>0.09</v>
      </c>
      <c r="I30" s="13">
        <v>0</v>
      </c>
      <c r="J30" s="13">
        <v>0</v>
      </c>
      <c r="K30" s="13">
        <v>0.85</v>
      </c>
      <c r="L30" s="13">
        <v>13.25</v>
      </c>
      <c r="M30" s="13">
        <v>74.8</v>
      </c>
      <c r="N30" s="13">
        <v>20</v>
      </c>
      <c r="O30" s="13">
        <v>1.4</v>
      </c>
      <c r="P30" s="45" t="s">
        <v>83</v>
      </c>
      <c r="Q30" s="46"/>
      <c r="R30" s="21"/>
    </row>
    <row r="31" spans="1:18" x14ac:dyDescent="0.3">
      <c r="A31" s="17"/>
      <c r="B31" s="21" t="s">
        <v>23</v>
      </c>
      <c r="C31" s="24">
        <v>555</v>
      </c>
      <c r="D31" s="24">
        <f t="shared" ref="D31:O31" si="3">SUM(D27:D30)</f>
        <v>20.299999999999997</v>
      </c>
      <c r="E31" s="24">
        <f t="shared" si="3"/>
        <v>11.049999999999999</v>
      </c>
      <c r="F31" s="24">
        <f t="shared" si="3"/>
        <v>76.83</v>
      </c>
      <c r="G31" s="24">
        <f t="shared" si="3"/>
        <v>487.65</v>
      </c>
      <c r="H31" s="24">
        <f t="shared" si="3"/>
        <v>0.33999999999999997</v>
      </c>
      <c r="I31" s="24">
        <f t="shared" si="3"/>
        <v>1.37</v>
      </c>
      <c r="J31" s="24">
        <f t="shared" si="3"/>
        <v>68.92</v>
      </c>
      <c r="K31" s="24">
        <f t="shared" si="3"/>
        <v>1.9899999999999998</v>
      </c>
      <c r="L31" s="24">
        <f t="shared" si="3"/>
        <v>135.05000000000001</v>
      </c>
      <c r="M31" s="24">
        <f t="shared" si="3"/>
        <v>265.75</v>
      </c>
      <c r="N31" s="24">
        <f t="shared" si="3"/>
        <v>59.8</v>
      </c>
      <c r="O31" s="24">
        <f t="shared" si="3"/>
        <v>2.67</v>
      </c>
      <c r="P31" s="53"/>
      <c r="Q31" s="54"/>
      <c r="R31" s="23">
        <v>94.89</v>
      </c>
    </row>
    <row r="32" spans="1:18" x14ac:dyDescent="0.3">
      <c r="A32" s="47" t="s">
        <v>128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9"/>
    </row>
    <row r="33" spans="1:18" ht="17.100000000000001" customHeight="1" x14ac:dyDescent="0.3">
      <c r="A33" s="17">
        <v>1</v>
      </c>
      <c r="B33" s="18" t="s">
        <v>60</v>
      </c>
      <c r="C33" s="19" t="s">
        <v>24</v>
      </c>
      <c r="D33" s="20">
        <v>9.6999999999999993</v>
      </c>
      <c r="E33" s="20">
        <v>9.6</v>
      </c>
      <c r="F33" s="20">
        <v>10.7</v>
      </c>
      <c r="G33" s="20">
        <v>168</v>
      </c>
      <c r="H33" s="20">
        <v>0.05</v>
      </c>
      <c r="I33" s="20">
        <v>1</v>
      </c>
      <c r="J33" s="20">
        <v>20.8</v>
      </c>
      <c r="K33" s="20">
        <v>0.39</v>
      </c>
      <c r="L33" s="20">
        <v>47.3</v>
      </c>
      <c r="M33" s="20">
        <v>116</v>
      </c>
      <c r="N33" s="20">
        <v>17.5</v>
      </c>
      <c r="O33" s="20">
        <v>1</v>
      </c>
      <c r="P33" s="18" t="s">
        <v>61</v>
      </c>
      <c r="Q33" s="18"/>
      <c r="R33" s="21"/>
    </row>
    <row r="34" spans="1:18" ht="16.05" customHeight="1" x14ac:dyDescent="0.3">
      <c r="A34" s="17">
        <v>2</v>
      </c>
      <c r="B34" s="21" t="s">
        <v>62</v>
      </c>
      <c r="C34" s="22" t="s">
        <v>36</v>
      </c>
      <c r="D34" s="25">
        <v>7.4</v>
      </c>
      <c r="E34" s="25">
        <v>6.6</v>
      </c>
      <c r="F34" s="25">
        <v>39.4</v>
      </c>
      <c r="G34" s="25">
        <v>246</v>
      </c>
      <c r="H34" s="25">
        <v>0.08</v>
      </c>
      <c r="I34" s="25">
        <v>0</v>
      </c>
      <c r="J34" s="25">
        <v>42</v>
      </c>
      <c r="K34" s="25">
        <v>1</v>
      </c>
      <c r="L34" s="25">
        <v>16</v>
      </c>
      <c r="M34" s="25">
        <v>60</v>
      </c>
      <c r="N34" s="25">
        <v>10</v>
      </c>
      <c r="O34" s="25">
        <v>1.4</v>
      </c>
      <c r="P34" s="18" t="s">
        <v>63</v>
      </c>
      <c r="Q34" s="18"/>
      <c r="R34" s="21"/>
    </row>
    <row r="35" spans="1:18" x14ac:dyDescent="0.3">
      <c r="A35" s="17">
        <v>3</v>
      </c>
      <c r="B35" s="1" t="s">
        <v>38</v>
      </c>
      <c r="C35" s="2" t="s">
        <v>49</v>
      </c>
      <c r="D35" s="2">
        <v>0.3</v>
      </c>
      <c r="E35" s="2">
        <v>0.1</v>
      </c>
      <c r="F35" s="2">
        <v>9.5</v>
      </c>
      <c r="G35" s="2">
        <v>40</v>
      </c>
      <c r="H35" s="2">
        <v>0</v>
      </c>
      <c r="I35" s="2">
        <v>1</v>
      </c>
      <c r="J35" s="2">
        <v>0</v>
      </c>
      <c r="K35" s="2">
        <v>0.02</v>
      </c>
      <c r="L35" s="2">
        <v>7.9</v>
      </c>
      <c r="M35" s="2">
        <v>9.1</v>
      </c>
      <c r="N35" s="2">
        <v>5</v>
      </c>
      <c r="O35" s="2">
        <v>0.87</v>
      </c>
      <c r="P35" s="1" t="s">
        <v>50</v>
      </c>
      <c r="Q35" s="1"/>
      <c r="R35" s="21"/>
    </row>
    <row r="36" spans="1:18" x14ac:dyDescent="0.3">
      <c r="A36" s="17">
        <v>4</v>
      </c>
      <c r="B36" s="12" t="s">
        <v>25</v>
      </c>
      <c r="C36" s="13">
        <v>40</v>
      </c>
      <c r="D36" s="13">
        <v>3</v>
      </c>
      <c r="E36" s="13">
        <v>1.1599999999999999</v>
      </c>
      <c r="F36" s="13">
        <v>20.6</v>
      </c>
      <c r="G36" s="13">
        <v>104.4</v>
      </c>
      <c r="H36" s="13">
        <v>4.3999999999999997E-2</v>
      </c>
      <c r="I36" s="13">
        <v>0</v>
      </c>
      <c r="J36" s="13">
        <v>0</v>
      </c>
      <c r="K36" s="13">
        <v>0.68</v>
      </c>
      <c r="L36" s="13">
        <v>0.48</v>
      </c>
      <c r="M36" s="13">
        <v>26</v>
      </c>
      <c r="N36" s="13">
        <v>5.2</v>
      </c>
      <c r="O36" s="13">
        <v>0.48</v>
      </c>
      <c r="P36" s="50" t="s">
        <v>51</v>
      </c>
      <c r="Q36" s="51"/>
      <c r="R36" s="21"/>
    </row>
    <row r="37" spans="1:18" x14ac:dyDescent="0.3">
      <c r="A37" s="17"/>
      <c r="B37" s="23" t="s">
        <v>23</v>
      </c>
      <c r="C37" s="24">
        <v>552</v>
      </c>
      <c r="D37" s="24">
        <f t="shared" ref="D37:O37" si="4">SUM(D33:D36)</f>
        <v>20.400000000000002</v>
      </c>
      <c r="E37" s="24">
        <f t="shared" si="4"/>
        <v>17.46</v>
      </c>
      <c r="F37" s="24">
        <f t="shared" si="4"/>
        <v>80.199999999999989</v>
      </c>
      <c r="G37" s="24">
        <f t="shared" si="4"/>
        <v>558.4</v>
      </c>
      <c r="H37" s="24">
        <f t="shared" si="4"/>
        <v>0.17399999999999999</v>
      </c>
      <c r="I37" s="24">
        <f t="shared" si="4"/>
        <v>2</v>
      </c>
      <c r="J37" s="24">
        <f t="shared" si="4"/>
        <v>62.8</v>
      </c>
      <c r="K37" s="24">
        <f t="shared" si="4"/>
        <v>2.0900000000000003</v>
      </c>
      <c r="L37" s="24">
        <f t="shared" si="4"/>
        <v>71.680000000000007</v>
      </c>
      <c r="M37" s="24">
        <f t="shared" si="4"/>
        <v>211.1</v>
      </c>
      <c r="N37" s="24">
        <f t="shared" si="4"/>
        <v>37.700000000000003</v>
      </c>
      <c r="O37" s="24">
        <f t="shared" si="4"/>
        <v>3.75</v>
      </c>
      <c r="P37" s="47"/>
      <c r="Q37" s="49"/>
      <c r="R37" s="23">
        <v>94.89</v>
      </c>
    </row>
    <row r="38" spans="1:18" x14ac:dyDescent="0.3">
      <c r="A38" s="17"/>
      <c r="B38" s="23" t="s">
        <v>26</v>
      </c>
      <c r="C38" s="24"/>
      <c r="D38" s="24">
        <v>163.9</v>
      </c>
      <c r="E38" s="24">
        <v>183.46</v>
      </c>
      <c r="F38" s="24">
        <v>370.19</v>
      </c>
      <c r="G38" s="24">
        <v>4789.03</v>
      </c>
      <c r="H38" s="24">
        <v>22.073</v>
      </c>
      <c r="I38" s="24">
        <v>103.4</v>
      </c>
      <c r="J38" s="24">
        <v>780.4</v>
      </c>
      <c r="K38" s="24">
        <v>24.885000000000002</v>
      </c>
      <c r="L38" s="24">
        <v>982.05</v>
      </c>
      <c r="M38" s="24">
        <v>1890.3</v>
      </c>
      <c r="N38" s="24">
        <v>425.36</v>
      </c>
      <c r="O38" s="24">
        <v>274.43</v>
      </c>
      <c r="P38" s="47"/>
      <c r="Q38" s="49"/>
      <c r="R38" s="23"/>
    </row>
    <row r="39" spans="1:18" x14ac:dyDescent="0.3">
      <c r="A39" s="17"/>
      <c r="B39" s="23" t="s">
        <v>27</v>
      </c>
      <c r="C39" s="24"/>
      <c r="D39" s="24">
        <v>32.78</v>
      </c>
      <c r="E39" s="24">
        <v>36.700000000000003</v>
      </c>
      <c r="F39" s="24">
        <v>74.040000000000006</v>
      </c>
      <c r="G39" s="24">
        <v>957.80600000000004</v>
      </c>
      <c r="H39" s="24">
        <v>4.415</v>
      </c>
      <c r="I39" s="24">
        <v>20.6</v>
      </c>
      <c r="J39" s="24">
        <v>156</v>
      </c>
      <c r="K39" s="24">
        <v>4.9779999999999998</v>
      </c>
      <c r="L39" s="24">
        <v>196.42</v>
      </c>
      <c r="M39" s="24">
        <v>378</v>
      </c>
      <c r="N39" s="24">
        <v>85.08</v>
      </c>
      <c r="O39" s="24">
        <v>54.8</v>
      </c>
      <c r="P39" s="47"/>
      <c r="Q39" s="49"/>
      <c r="R39" s="23"/>
    </row>
    <row r="40" spans="1:18" x14ac:dyDescent="0.3">
      <c r="A40" s="47" t="s">
        <v>28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9"/>
    </row>
    <row r="41" spans="1:18" x14ac:dyDescent="0.3">
      <c r="A41" s="47" t="s">
        <v>129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9"/>
    </row>
    <row r="42" spans="1:18" ht="15.75" customHeight="1" x14ac:dyDescent="0.3">
      <c r="A42" s="17">
        <v>1</v>
      </c>
      <c r="B42" s="1" t="s">
        <v>43</v>
      </c>
      <c r="C42" s="2">
        <v>7</v>
      </c>
      <c r="D42" s="2">
        <v>1.63</v>
      </c>
      <c r="E42" s="2">
        <v>2.0099999999999998</v>
      </c>
      <c r="F42" s="2">
        <v>0</v>
      </c>
      <c r="G42" s="2">
        <v>25.1</v>
      </c>
      <c r="H42" s="2">
        <v>3.0000000000000001E-3</v>
      </c>
      <c r="I42" s="2">
        <v>4.4999999999999998E-2</v>
      </c>
      <c r="J42" s="2">
        <v>18.2</v>
      </c>
      <c r="K42" s="2">
        <v>0.04</v>
      </c>
      <c r="L42" s="2">
        <v>60.7</v>
      </c>
      <c r="M42" s="2">
        <v>35</v>
      </c>
      <c r="N42" s="2">
        <v>2.5</v>
      </c>
      <c r="O42" s="2">
        <v>7.0000000000000007E-2</v>
      </c>
      <c r="P42" s="1" t="s">
        <v>44</v>
      </c>
      <c r="Q42" s="1"/>
      <c r="R42" s="21"/>
    </row>
    <row r="43" spans="1:18" x14ac:dyDescent="0.3">
      <c r="A43" s="17">
        <v>2</v>
      </c>
      <c r="B43" s="1" t="s">
        <v>22</v>
      </c>
      <c r="C43" s="2">
        <v>5</v>
      </c>
      <c r="D43" s="2">
        <v>0.04</v>
      </c>
      <c r="E43" s="2">
        <v>3.63</v>
      </c>
      <c r="F43" s="2">
        <v>7.0000000000000007E-2</v>
      </c>
      <c r="G43" s="2">
        <v>46.3</v>
      </c>
      <c r="H43" s="2">
        <v>0</v>
      </c>
      <c r="I43" s="2">
        <v>0</v>
      </c>
      <c r="J43" s="2">
        <v>2</v>
      </c>
      <c r="K43" s="2">
        <v>5.0000000000000001E-3</v>
      </c>
      <c r="L43" s="2">
        <v>0.12</v>
      </c>
      <c r="M43" s="2">
        <v>0.2</v>
      </c>
      <c r="N43" s="2">
        <v>0</v>
      </c>
      <c r="O43" s="2">
        <v>1E-3</v>
      </c>
      <c r="P43" s="1" t="s">
        <v>45</v>
      </c>
      <c r="Q43" s="1"/>
      <c r="R43" s="21"/>
    </row>
    <row r="44" spans="1:18" x14ac:dyDescent="0.3">
      <c r="A44" s="17">
        <v>3</v>
      </c>
      <c r="B44" s="1" t="s">
        <v>90</v>
      </c>
      <c r="C44" s="2" t="s">
        <v>36</v>
      </c>
      <c r="D44" s="2">
        <v>8.9499999999999993</v>
      </c>
      <c r="E44" s="2">
        <v>10.6</v>
      </c>
      <c r="F44" s="2">
        <v>36.43</v>
      </c>
      <c r="G44" s="2">
        <v>277</v>
      </c>
      <c r="H44" s="2">
        <v>0.21</v>
      </c>
      <c r="I44" s="2">
        <v>1.9</v>
      </c>
      <c r="J44" s="2">
        <v>53.25</v>
      </c>
      <c r="K44" s="2">
        <v>0.68</v>
      </c>
      <c r="L44" s="2">
        <v>197.75</v>
      </c>
      <c r="M44" s="2">
        <v>258.25</v>
      </c>
      <c r="N44" s="2">
        <v>69.5</v>
      </c>
      <c r="O44" s="2">
        <v>1.56</v>
      </c>
      <c r="P44" s="50" t="s">
        <v>144</v>
      </c>
      <c r="Q44" s="51"/>
      <c r="R44" s="21"/>
    </row>
    <row r="45" spans="1:18" x14ac:dyDescent="0.3">
      <c r="A45" s="17">
        <v>4</v>
      </c>
      <c r="B45" s="10" t="s">
        <v>37</v>
      </c>
      <c r="C45" s="2">
        <v>100</v>
      </c>
      <c r="D45" s="2">
        <v>0.4</v>
      </c>
      <c r="E45" s="2">
        <v>0.4</v>
      </c>
      <c r="F45" s="2">
        <v>9.8000000000000007</v>
      </c>
      <c r="G45" s="2">
        <v>44</v>
      </c>
      <c r="H45" s="2">
        <v>0.03</v>
      </c>
      <c r="I45" s="2">
        <v>7</v>
      </c>
      <c r="J45" s="2">
        <v>0</v>
      </c>
      <c r="K45" s="2">
        <v>0.2</v>
      </c>
      <c r="L45" s="2">
        <v>16.100000000000001</v>
      </c>
      <c r="M45" s="2">
        <v>11</v>
      </c>
      <c r="N45" s="2">
        <v>9</v>
      </c>
      <c r="O45" s="2">
        <v>2.21</v>
      </c>
      <c r="P45" s="1" t="s">
        <v>52</v>
      </c>
      <c r="Q45" s="1"/>
      <c r="R45" s="21"/>
    </row>
    <row r="46" spans="1:18" x14ac:dyDescent="0.3">
      <c r="A46" s="17">
        <v>5</v>
      </c>
      <c r="B46" s="1" t="s">
        <v>35</v>
      </c>
      <c r="C46" s="2">
        <v>200</v>
      </c>
      <c r="D46" s="2">
        <v>0.2</v>
      </c>
      <c r="E46" s="2">
        <v>0.1</v>
      </c>
      <c r="F46" s="2">
        <v>9.3000000000000007</v>
      </c>
      <c r="G46" s="2">
        <v>38</v>
      </c>
      <c r="H46" s="2">
        <v>0</v>
      </c>
      <c r="I46" s="2">
        <v>0</v>
      </c>
      <c r="J46" s="2">
        <v>0</v>
      </c>
      <c r="K46" s="2">
        <v>0</v>
      </c>
      <c r="L46" s="2">
        <v>5.0999999999999996</v>
      </c>
      <c r="M46" s="2">
        <v>7.7</v>
      </c>
      <c r="N46" s="2">
        <v>4.2</v>
      </c>
      <c r="O46" s="2">
        <v>0.82</v>
      </c>
      <c r="P46" s="1" t="s">
        <v>54</v>
      </c>
      <c r="Q46" s="1"/>
      <c r="R46" s="21"/>
    </row>
    <row r="47" spans="1:18" x14ac:dyDescent="0.3">
      <c r="A47" s="17">
        <v>6</v>
      </c>
      <c r="B47" s="12" t="s">
        <v>25</v>
      </c>
      <c r="C47" s="13">
        <v>40</v>
      </c>
      <c r="D47" s="13">
        <v>3</v>
      </c>
      <c r="E47" s="13">
        <v>1.1599999999999999</v>
      </c>
      <c r="F47" s="13">
        <v>20.6</v>
      </c>
      <c r="G47" s="13">
        <v>104.4</v>
      </c>
      <c r="H47" s="13">
        <v>4.3999999999999997E-2</v>
      </c>
      <c r="I47" s="13">
        <v>0</v>
      </c>
      <c r="J47" s="13">
        <v>0</v>
      </c>
      <c r="K47" s="13">
        <v>0.68</v>
      </c>
      <c r="L47" s="13">
        <v>0.48</v>
      </c>
      <c r="M47" s="13">
        <v>26</v>
      </c>
      <c r="N47" s="13">
        <v>5.2</v>
      </c>
      <c r="O47" s="13">
        <v>0.48</v>
      </c>
      <c r="P47" s="50" t="s">
        <v>51</v>
      </c>
      <c r="Q47" s="51"/>
      <c r="R47" s="21"/>
    </row>
    <row r="48" spans="1:18" x14ac:dyDescent="0.3">
      <c r="A48" s="17"/>
      <c r="B48" s="23" t="s">
        <v>23</v>
      </c>
      <c r="C48" s="24">
        <v>557</v>
      </c>
      <c r="D48" s="24">
        <f t="shared" ref="D48:O48" si="5">SUM(D42:D47)</f>
        <v>14.219999999999999</v>
      </c>
      <c r="E48" s="24">
        <f t="shared" si="5"/>
        <v>17.899999999999999</v>
      </c>
      <c r="F48" s="24">
        <f t="shared" si="5"/>
        <v>76.199999999999989</v>
      </c>
      <c r="G48" s="24">
        <f t="shared" si="5"/>
        <v>534.79999999999995</v>
      </c>
      <c r="H48" s="24">
        <f t="shared" si="5"/>
        <v>0.28699999999999998</v>
      </c>
      <c r="I48" s="24">
        <f t="shared" si="5"/>
        <v>8.9450000000000003</v>
      </c>
      <c r="J48" s="24">
        <f t="shared" si="5"/>
        <v>73.45</v>
      </c>
      <c r="K48" s="24">
        <f t="shared" si="5"/>
        <v>1.605</v>
      </c>
      <c r="L48" s="24">
        <f t="shared" si="5"/>
        <v>280.25000000000006</v>
      </c>
      <c r="M48" s="24">
        <f t="shared" si="5"/>
        <v>338.15</v>
      </c>
      <c r="N48" s="24">
        <f t="shared" si="5"/>
        <v>90.4</v>
      </c>
      <c r="O48" s="24">
        <f t="shared" si="5"/>
        <v>5.141</v>
      </c>
      <c r="P48" s="47"/>
      <c r="Q48" s="49"/>
      <c r="R48" s="23">
        <v>94.89</v>
      </c>
    </row>
    <row r="49" spans="1:18" x14ac:dyDescent="0.3">
      <c r="A49" s="47" t="s">
        <v>130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9"/>
    </row>
    <row r="50" spans="1:18" ht="16.05" customHeight="1" x14ac:dyDescent="0.3">
      <c r="A50" s="17">
        <v>1</v>
      </c>
      <c r="B50" s="26" t="s">
        <v>42</v>
      </c>
      <c r="C50" s="19" t="s">
        <v>64</v>
      </c>
      <c r="D50" s="19">
        <v>16.940000000000001</v>
      </c>
      <c r="E50" s="19">
        <v>13.6</v>
      </c>
      <c r="F50" s="19">
        <v>13.72</v>
      </c>
      <c r="G50" s="19">
        <v>245</v>
      </c>
      <c r="H50" s="19">
        <v>8.4000000000000005E-2</v>
      </c>
      <c r="I50" s="19">
        <v>0.56000000000000005</v>
      </c>
      <c r="J50" s="19">
        <v>74.2</v>
      </c>
      <c r="K50" s="19">
        <v>1.26</v>
      </c>
      <c r="L50" s="19">
        <v>149.80000000000001</v>
      </c>
      <c r="M50" s="19">
        <v>165.2</v>
      </c>
      <c r="N50" s="19">
        <v>25.2</v>
      </c>
      <c r="O50" s="19">
        <v>1.21</v>
      </c>
      <c r="P50" s="18" t="s">
        <v>65</v>
      </c>
      <c r="Q50" s="18"/>
      <c r="R50" s="21"/>
    </row>
    <row r="51" spans="1:18" ht="16.05" customHeight="1" x14ac:dyDescent="0.3">
      <c r="A51" s="17">
        <v>2</v>
      </c>
      <c r="B51" s="21" t="s">
        <v>107</v>
      </c>
      <c r="C51" s="22" t="s">
        <v>36</v>
      </c>
      <c r="D51" s="25">
        <v>9.1</v>
      </c>
      <c r="E51" s="25">
        <v>8.44</v>
      </c>
      <c r="F51" s="25">
        <v>51.2</v>
      </c>
      <c r="G51" s="25">
        <v>317</v>
      </c>
      <c r="H51" s="25">
        <v>0.24</v>
      </c>
      <c r="I51" s="25">
        <v>0</v>
      </c>
      <c r="J51" s="25">
        <v>32</v>
      </c>
      <c r="K51" s="25">
        <v>0.32</v>
      </c>
      <c r="L51" s="25">
        <v>24.8</v>
      </c>
      <c r="M51" s="25">
        <v>185.4</v>
      </c>
      <c r="N51" s="25">
        <v>65.2</v>
      </c>
      <c r="O51" s="25">
        <v>2.15</v>
      </c>
      <c r="P51" s="21" t="s">
        <v>108</v>
      </c>
      <c r="Q51" s="21"/>
      <c r="R51" s="21"/>
    </row>
    <row r="52" spans="1:18" x14ac:dyDescent="0.3">
      <c r="A52" s="17">
        <v>3</v>
      </c>
      <c r="B52" s="1" t="s">
        <v>41</v>
      </c>
      <c r="C52" s="2">
        <v>200</v>
      </c>
      <c r="D52" s="2">
        <v>0.6</v>
      </c>
      <c r="E52" s="2">
        <v>0.1</v>
      </c>
      <c r="F52" s="2">
        <v>20.100000000000001</v>
      </c>
      <c r="G52" s="2">
        <v>84</v>
      </c>
      <c r="H52" s="2">
        <v>0</v>
      </c>
      <c r="I52" s="2">
        <v>0.2</v>
      </c>
      <c r="J52" s="2">
        <v>0</v>
      </c>
      <c r="K52" s="2">
        <v>0.4</v>
      </c>
      <c r="L52" s="2">
        <v>20.100000000000001</v>
      </c>
      <c r="M52" s="2">
        <v>19.2</v>
      </c>
      <c r="N52" s="2">
        <v>14.4</v>
      </c>
      <c r="O52" s="2">
        <v>0.69</v>
      </c>
      <c r="P52" s="1" t="s">
        <v>66</v>
      </c>
      <c r="Q52" s="1"/>
      <c r="R52" s="21"/>
    </row>
    <row r="53" spans="1:18" x14ac:dyDescent="0.3">
      <c r="A53" s="17">
        <v>4</v>
      </c>
      <c r="B53" s="12" t="s">
        <v>81</v>
      </c>
      <c r="C53" s="13" t="s">
        <v>82</v>
      </c>
      <c r="D53" s="13">
        <v>3.12</v>
      </c>
      <c r="E53" s="13">
        <v>0.46</v>
      </c>
      <c r="F53" s="13">
        <v>17.86</v>
      </c>
      <c r="G53" s="13">
        <v>88</v>
      </c>
      <c r="H53" s="13">
        <v>7.1999999999999995E-2</v>
      </c>
      <c r="I53" s="13">
        <v>0</v>
      </c>
      <c r="J53" s="13">
        <v>0</v>
      </c>
      <c r="K53" s="13">
        <v>0.68</v>
      </c>
      <c r="L53" s="13">
        <v>10.6</v>
      </c>
      <c r="M53" s="13">
        <v>59.8</v>
      </c>
      <c r="N53" s="13">
        <v>16</v>
      </c>
      <c r="O53" s="13">
        <v>1.1000000000000001</v>
      </c>
      <c r="P53" s="45" t="s">
        <v>83</v>
      </c>
      <c r="Q53" s="46"/>
      <c r="R53" s="21"/>
    </row>
    <row r="54" spans="1:18" x14ac:dyDescent="0.3">
      <c r="A54" s="17"/>
      <c r="B54" s="23" t="s">
        <v>23</v>
      </c>
      <c r="C54" s="24">
        <v>565</v>
      </c>
      <c r="D54" s="24">
        <f t="shared" ref="D54:O54" si="6">SUM(D50:D53)</f>
        <v>29.76</v>
      </c>
      <c r="E54" s="24">
        <f t="shared" si="6"/>
        <v>22.6</v>
      </c>
      <c r="F54" s="24">
        <f t="shared" si="6"/>
        <v>102.88000000000001</v>
      </c>
      <c r="G54" s="24">
        <f t="shared" si="6"/>
        <v>734</v>
      </c>
      <c r="H54" s="24">
        <f t="shared" si="6"/>
        <v>0.39600000000000002</v>
      </c>
      <c r="I54" s="24">
        <f t="shared" si="6"/>
        <v>0.76</v>
      </c>
      <c r="J54" s="24">
        <f t="shared" si="6"/>
        <v>106.2</v>
      </c>
      <c r="K54" s="24">
        <f t="shared" si="6"/>
        <v>2.66</v>
      </c>
      <c r="L54" s="24">
        <f t="shared" si="6"/>
        <v>205.3</v>
      </c>
      <c r="M54" s="24">
        <f t="shared" si="6"/>
        <v>429.6</v>
      </c>
      <c r="N54" s="24">
        <f t="shared" si="6"/>
        <v>120.80000000000001</v>
      </c>
      <c r="O54" s="24">
        <f t="shared" si="6"/>
        <v>5.15</v>
      </c>
      <c r="P54" s="47"/>
      <c r="Q54" s="49"/>
      <c r="R54" s="23">
        <v>94.89</v>
      </c>
    </row>
    <row r="55" spans="1:18" x14ac:dyDescent="0.3">
      <c r="A55" s="47" t="s">
        <v>131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9"/>
    </row>
    <row r="56" spans="1:18" ht="16.350000000000001" customHeight="1" x14ac:dyDescent="0.3">
      <c r="A56" s="17">
        <v>1</v>
      </c>
      <c r="B56" s="21" t="s">
        <v>93</v>
      </c>
      <c r="C56" s="22" t="s">
        <v>24</v>
      </c>
      <c r="D56" s="22">
        <v>9.6999999999999993</v>
      </c>
      <c r="E56" s="22">
        <v>9.6</v>
      </c>
      <c r="F56" s="22">
        <v>10.7</v>
      </c>
      <c r="G56" s="22">
        <v>168</v>
      </c>
      <c r="H56" s="22">
        <v>0.05</v>
      </c>
      <c r="I56" s="22">
        <v>1</v>
      </c>
      <c r="J56" s="22">
        <v>546</v>
      </c>
      <c r="K56" s="22">
        <v>0.39</v>
      </c>
      <c r="L56" s="22">
        <v>47.3</v>
      </c>
      <c r="M56" s="22">
        <v>116</v>
      </c>
      <c r="N56" s="22">
        <v>17.5</v>
      </c>
      <c r="O56" s="22">
        <v>1</v>
      </c>
      <c r="P56" s="1" t="s">
        <v>103</v>
      </c>
      <c r="Q56" s="27"/>
      <c r="R56" s="21"/>
    </row>
    <row r="57" spans="1:18" ht="15" customHeight="1" x14ac:dyDescent="0.3">
      <c r="A57" s="17">
        <v>2</v>
      </c>
      <c r="B57" s="28" t="s">
        <v>104</v>
      </c>
      <c r="C57" s="22" t="s">
        <v>36</v>
      </c>
      <c r="D57" s="25">
        <v>7.4</v>
      </c>
      <c r="E57" s="25">
        <v>6.6</v>
      </c>
      <c r="F57" s="25">
        <v>39.4</v>
      </c>
      <c r="G57" s="25">
        <v>246</v>
      </c>
      <c r="H57" s="25">
        <v>0.08</v>
      </c>
      <c r="I57" s="25">
        <v>0</v>
      </c>
      <c r="J57" s="25">
        <v>42</v>
      </c>
      <c r="K57" s="25">
        <v>1</v>
      </c>
      <c r="L57" s="25">
        <v>16</v>
      </c>
      <c r="M57" s="25">
        <v>60</v>
      </c>
      <c r="N57" s="25">
        <v>10</v>
      </c>
      <c r="O57" s="25">
        <v>1.4</v>
      </c>
      <c r="P57" s="18" t="s">
        <v>63</v>
      </c>
      <c r="Q57" s="18"/>
      <c r="R57" s="21"/>
    </row>
    <row r="58" spans="1:18" x14ac:dyDescent="0.3">
      <c r="A58" s="17">
        <v>3</v>
      </c>
      <c r="B58" s="21" t="s">
        <v>29</v>
      </c>
      <c r="C58" s="22">
        <v>200</v>
      </c>
      <c r="D58" s="22">
        <v>0.67</v>
      </c>
      <c r="E58" s="22">
        <v>0.27</v>
      </c>
      <c r="F58" s="22">
        <v>18.3</v>
      </c>
      <c r="G58" s="22">
        <v>78</v>
      </c>
      <c r="H58" s="22">
        <v>0.01</v>
      </c>
      <c r="I58" s="22">
        <v>80</v>
      </c>
      <c r="J58" s="22">
        <v>0</v>
      </c>
      <c r="K58" s="22">
        <v>0.8</v>
      </c>
      <c r="L58" s="22">
        <v>11.9</v>
      </c>
      <c r="M58" s="22">
        <v>3.2</v>
      </c>
      <c r="N58" s="22">
        <v>3.2</v>
      </c>
      <c r="O58" s="22">
        <v>0.61</v>
      </c>
      <c r="P58" s="21" t="s">
        <v>91</v>
      </c>
      <c r="Q58" s="21"/>
      <c r="R58" s="21"/>
    </row>
    <row r="59" spans="1:18" x14ac:dyDescent="0.3">
      <c r="A59" s="17">
        <v>4</v>
      </c>
      <c r="B59" s="12" t="s">
        <v>81</v>
      </c>
      <c r="C59" s="13" t="s">
        <v>88</v>
      </c>
      <c r="D59" s="13">
        <v>3.9</v>
      </c>
      <c r="E59" s="13">
        <v>0.57999999999999996</v>
      </c>
      <c r="F59" s="13">
        <v>22.33</v>
      </c>
      <c r="G59" s="13">
        <v>110</v>
      </c>
      <c r="H59" s="13">
        <v>0.09</v>
      </c>
      <c r="I59" s="13">
        <v>0</v>
      </c>
      <c r="J59" s="13">
        <v>0</v>
      </c>
      <c r="K59" s="13">
        <v>0.85</v>
      </c>
      <c r="L59" s="13">
        <v>13.25</v>
      </c>
      <c r="M59" s="13">
        <v>74.8</v>
      </c>
      <c r="N59" s="13">
        <v>20</v>
      </c>
      <c r="O59" s="13">
        <v>1.4</v>
      </c>
      <c r="P59" s="45" t="s">
        <v>83</v>
      </c>
      <c r="Q59" s="46"/>
      <c r="R59" s="21"/>
    </row>
    <row r="60" spans="1:18" x14ac:dyDescent="0.3">
      <c r="A60" s="17"/>
      <c r="B60" s="23" t="s">
        <v>23</v>
      </c>
      <c r="C60" s="24">
        <v>555</v>
      </c>
      <c r="D60" s="24">
        <f t="shared" ref="D60:O60" si="7">SUM(D56:D59)</f>
        <v>21.67</v>
      </c>
      <c r="E60" s="24">
        <f t="shared" si="7"/>
        <v>17.049999999999997</v>
      </c>
      <c r="F60" s="24">
        <f t="shared" si="7"/>
        <v>90.72999999999999</v>
      </c>
      <c r="G60" s="24">
        <f t="shared" si="7"/>
        <v>602</v>
      </c>
      <c r="H60" s="24">
        <f t="shared" si="7"/>
        <v>0.23</v>
      </c>
      <c r="I60" s="24">
        <f t="shared" si="7"/>
        <v>81</v>
      </c>
      <c r="J60" s="24">
        <f t="shared" si="7"/>
        <v>588</v>
      </c>
      <c r="K60" s="24">
        <f t="shared" si="7"/>
        <v>3.0400000000000005</v>
      </c>
      <c r="L60" s="24">
        <f t="shared" si="7"/>
        <v>88.45</v>
      </c>
      <c r="M60" s="24">
        <f t="shared" si="7"/>
        <v>254</v>
      </c>
      <c r="N60" s="24">
        <f t="shared" si="7"/>
        <v>50.7</v>
      </c>
      <c r="O60" s="24">
        <f t="shared" si="7"/>
        <v>4.41</v>
      </c>
      <c r="P60" s="47"/>
      <c r="Q60" s="49"/>
      <c r="R60" s="23">
        <v>94.89</v>
      </c>
    </row>
    <row r="61" spans="1:18" x14ac:dyDescent="0.3">
      <c r="A61" s="47" t="s">
        <v>132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9"/>
    </row>
    <row r="62" spans="1:18" ht="15" customHeight="1" x14ac:dyDescent="0.3">
      <c r="A62" s="17">
        <v>1</v>
      </c>
      <c r="B62" s="18" t="s">
        <v>70</v>
      </c>
      <c r="C62" s="19" t="s">
        <v>64</v>
      </c>
      <c r="D62" s="6">
        <v>10.28</v>
      </c>
      <c r="E62" s="6">
        <v>5.84</v>
      </c>
      <c r="F62" s="6">
        <v>4.4000000000000004</v>
      </c>
      <c r="G62" s="6">
        <v>104.4</v>
      </c>
      <c r="H62" s="6">
        <v>0.06</v>
      </c>
      <c r="I62" s="6">
        <v>0.9</v>
      </c>
      <c r="J62" s="6">
        <v>56.2</v>
      </c>
      <c r="K62" s="6">
        <v>0.94</v>
      </c>
      <c r="L62" s="6">
        <v>48.3</v>
      </c>
      <c r="M62" s="6">
        <v>153.1</v>
      </c>
      <c r="N62" s="6">
        <v>21.1</v>
      </c>
      <c r="O62" s="6">
        <v>0.72</v>
      </c>
      <c r="P62" s="5" t="s">
        <v>115</v>
      </c>
      <c r="Q62" s="1"/>
      <c r="R62" s="9"/>
    </row>
    <row r="63" spans="1:18" x14ac:dyDescent="0.3">
      <c r="A63" s="17">
        <v>2</v>
      </c>
      <c r="B63" s="10" t="s">
        <v>55</v>
      </c>
      <c r="C63" s="2" t="s">
        <v>36</v>
      </c>
      <c r="D63" s="2">
        <v>5.3</v>
      </c>
      <c r="E63" s="2">
        <v>7.64</v>
      </c>
      <c r="F63" s="2">
        <v>54.53</v>
      </c>
      <c r="G63" s="2">
        <v>307.89999999999998</v>
      </c>
      <c r="H63" s="2">
        <v>4.3999999999999997E-2</v>
      </c>
      <c r="I63" s="2">
        <v>0</v>
      </c>
      <c r="J63" s="2">
        <v>37.909999999999997</v>
      </c>
      <c r="K63" s="2">
        <v>0.4</v>
      </c>
      <c r="L63" s="2">
        <v>24.23</v>
      </c>
      <c r="M63" s="2">
        <v>117.48</v>
      </c>
      <c r="N63" s="2">
        <v>38.270000000000003</v>
      </c>
      <c r="O63" s="2">
        <v>0.15</v>
      </c>
      <c r="P63" s="1" t="s">
        <v>56</v>
      </c>
      <c r="Q63" s="21"/>
      <c r="R63" s="21"/>
    </row>
    <row r="64" spans="1:18" x14ac:dyDescent="0.3">
      <c r="A64" s="17">
        <v>3</v>
      </c>
      <c r="B64" s="1" t="s">
        <v>35</v>
      </c>
      <c r="C64" s="2">
        <v>200</v>
      </c>
      <c r="D64" s="2">
        <v>0.2</v>
      </c>
      <c r="E64" s="2">
        <v>0.1</v>
      </c>
      <c r="F64" s="2">
        <v>9.3000000000000007</v>
      </c>
      <c r="G64" s="2">
        <v>38</v>
      </c>
      <c r="H64" s="2">
        <v>0</v>
      </c>
      <c r="I64" s="2">
        <v>0</v>
      </c>
      <c r="J64" s="2">
        <v>0</v>
      </c>
      <c r="K64" s="2">
        <v>0</v>
      </c>
      <c r="L64" s="2">
        <v>5.0999999999999996</v>
      </c>
      <c r="M64" s="2">
        <v>7.7</v>
      </c>
      <c r="N64" s="2">
        <v>4.2</v>
      </c>
      <c r="O64" s="2">
        <v>0.82</v>
      </c>
      <c r="P64" s="1" t="s">
        <v>54</v>
      </c>
      <c r="Q64" s="1"/>
      <c r="R64" s="21"/>
    </row>
    <row r="65" spans="1:18" x14ac:dyDescent="0.3">
      <c r="A65" s="17">
        <v>4</v>
      </c>
      <c r="B65" s="12" t="s">
        <v>81</v>
      </c>
      <c r="C65" s="13" t="s">
        <v>88</v>
      </c>
      <c r="D65" s="13">
        <v>3.9</v>
      </c>
      <c r="E65" s="13">
        <v>0.57999999999999996</v>
      </c>
      <c r="F65" s="13">
        <v>22.33</v>
      </c>
      <c r="G65" s="13">
        <v>110</v>
      </c>
      <c r="H65" s="13">
        <v>0.09</v>
      </c>
      <c r="I65" s="13">
        <v>0</v>
      </c>
      <c r="J65" s="13">
        <v>0</v>
      </c>
      <c r="K65" s="13">
        <v>0.85</v>
      </c>
      <c r="L65" s="13">
        <v>13.25</v>
      </c>
      <c r="M65" s="13">
        <v>74.8</v>
      </c>
      <c r="N65" s="13">
        <v>20</v>
      </c>
      <c r="O65" s="13">
        <v>1.4</v>
      </c>
      <c r="P65" s="45" t="s">
        <v>83</v>
      </c>
      <c r="Q65" s="46"/>
      <c r="R65" s="21"/>
    </row>
    <row r="66" spans="1:18" x14ac:dyDescent="0.3">
      <c r="A66" s="17"/>
      <c r="B66" s="23" t="s">
        <v>23</v>
      </c>
      <c r="C66" s="24">
        <v>575</v>
      </c>
      <c r="D66" s="24">
        <f t="shared" ref="D66:O66" si="8">SUM(D62:D65)</f>
        <v>19.679999999999996</v>
      </c>
      <c r="E66" s="24">
        <f t="shared" si="8"/>
        <v>14.16</v>
      </c>
      <c r="F66" s="24">
        <f t="shared" si="8"/>
        <v>90.56</v>
      </c>
      <c r="G66" s="24">
        <f t="shared" si="8"/>
        <v>560.29999999999995</v>
      </c>
      <c r="H66" s="24">
        <f t="shared" si="8"/>
        <v>0.19400000000000001</v>
      </c>
      <c r="I66" s="24">
        <f t="shared" si="8"/>
        <v>0.9</v>
      </c>
      <c r="J66" s="24">
        <f t="shared" si="8"/>
        <v>94.11</v>
      </c>
      <c r="K66" s="24">
        <f t="shared" si="8"/>
        <v>2.19</v>
      </c>
      <c r="L66" s="24">
        <f t="shared" si="8"/>
        <v>90.88</v>
      </c>
      <c r="M66" s="24">
        <f t="shared" si="8"/>
        <v>353.08</v>
      </c>
      <c r="N66" s="24">
        <f t="shared" si="8"/>
        <v>83.570000000000007</v>
      </c>
      <c r="O66" s="24">
        <f t="shared" si="8"/>
        <v>3.09</v>
      </c>
      <c r="P66" s="47"/>
      <c r="Q66" s="49"/>
      <c r="R66" s="23">
        <v>94.89</v>
      </c>
    </row>
    <row r="67" spans="1:18" x14ac:dyDescent="0.3">
      <c r="A67" s="47" t="s">
        <v>133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9"/>
    </row>
    <row r="68" spans="1:18" x14ac:dyDescent="0.3">
      <c r="A68" s="17">
        <v>1</v>
      </c>
      <c r="B68" s="18" t="s">
        <v>116</v>
      </c>
      <c r="C68" s="19" t="s">
        <v>24</v>
      </c>
      <c r="D68" s="20">
        <v>20</v>
      </c>
      <c r="E68" s="20">
        <v>19.5</v>
      </c>
      <c r="F68" s="20">
        <v>3.3</v>
      </c>
      <c r="G68" s="20">
        <v>258</v>
      </c>
      <c r="H68" s="20">
        <v>0.03</v>
      </c>
      <c r="I68" s="20">
        <v>0</v>
      </c>
      <c r="J68" s="20">
        <v>26</v>
      </c>
      <c r="K68" s="20">
        <v>0.6</v>
      </c>
      <c r="L68" s="20">
        <v>15</v>
      </c>
      <c r="M68" s="20">
        <v>162</v>
      </c>
      <c r="N68" s="20">
        <v>22</v>
      </c>
      <c r="O68" s="20">
        <v>2.76</v>
      </c>
      <c r="P68" s="18" t="s">
        <v>58</v>
      </c>
      <c r="Q68" s="21"/>
      <c r="R68" s="9"/>
    </row>
    <row r="69" spans="1:18" x14ac:dyDescent="0.3">
      <c r="A69" s="17">
        <v>2</v>
      </c>
      <c r="B69" s="21" t="s">
        <v>68</v>
      </c>
      <c r="C69" s="22" t="s">
        <v>36</v>
      </c>
      <c r="D69" s="25">
        <v>11.8</v>
      </c>
      <c r="E69" s="25">
        <v>8.82</v>
      </c>
      <c r="F69" s="25">
        <v>52.3</v>
      </c>
      <c r="G69" s="25">
        <v>335.8</v>
      </c>
      <c r="H69" s="25">
        <v>0.28000000000000003</v>
      </c>
      <c r="I69" s="25">
        <v>0</v>
      </c>
      <c r="J69" s="25">
        <v>32</v>
      </c>
      <c r="K69" s="25">
        <v>0.84</v>
      </c>
      <c r="L69" s="25">
        <v>22.2</v>
      </c>
      <c r="M69" s="25">
        <v>280.60000000000002</v>
      </c>
      <c r="N69" s="25">
        <v>186.6</v>
      </c>
      <c r="O69" s="25">
        <v>6.28</v>
      </c>
      <c r="P69" s="21" t="s">
        <v>69</v>
      </c>
      <c r="Q69" s="21"/>
      <c r="R69" s="21"/>
    </row>
    <row r="70" spans="1:18" x14ac:dyDescent="0.3">
      <c r="A70" s="17">
        <v>3</v>
      </c>
      <c r="B70" s="1" t="s">
        <v>38</v>
      </c>
      <c r="C70" s="2" t="s">
        <v>49</v>
      </c>
      <c r="D70" s="2">
        <v>0.3</v>
      </c>
      <c r="E70" s="2">
        <v>0.1</v>
      </c>
      <c r="F70" s="2">
        <v>9.5</v>
      </c>
      <c r="G70" s="2">
        <v>40</v>
      </c>
      <c r="H70" s="2">
        <v>0</v>
      </c>
      <c r="I70" s="2">
        <v>1</v>
      </c>
      <c r="J70" s="2">
        <v>0</v>
      </c>
      <c r="K70" s="2">
        <v>0.02</v>
      </c>
      <c r="L70" s="2">
        <v>7.9</v>
      </c>
      <c r="M70" s="2">
        <v>9.1</v>
      </c>
      <c r="N70" s="2">
        <v>5</v>
      </c>
      <c r="O70" s="2">
        <v>0.87</v>
      </c>
      <c r="P70" s="1" t="s">
        <v>50</v>
      </c>
      <c r="Q70" s="1"/>
      <c r="R70" s="21"/>
    </row>
    <row r="71" spans="1:18" x14ac:dyDescent="0.3">
      <c r="A71" s="17">
        <v>4</v>
      </c>
      <c r="B71" s="12" t="s">
        <v>25</v>
      </c>
      <c r="C71" s="13">
        <v>40</v>
      </c>
      <c r="D71" s="13">
        <v>3</v>
      </c>
      <c r="E71" s="13">
        <v>1.1599999999999999</v>
      </c>
      <c r="F71" s="13">
        <v>20.6</v>
      </c>
      <c r="G71" s="13">
        <v>104.4</v>
      </c>
      <c r="H71" s="13">
        <v>4.3999999999999997E-2</v>
      </c>
      <c r="I71" s="13">
        <v>0</v>
      </c>
      <c r="J71" s="13">
        <v>0</v>
      </c>
      <c r="K71" s="13">
        <v>0.68</v>
      </c>
      <c r="L71" s="13">
        <v>0.48</v>
      </c>
      <c r="M71" s="13">
        <v>26</v>
      </c>
      <c r="N71" s="13">
        <v>5.2</v>
      </c>
      <c r="O71" s="13">
        <v>0.48</v>
      </c>
      <c r="P71" s="50" t="s">
        <v>51</v>
      </c>
      <c r="Q71" s="51"/>
      <c r="R71" s="21"/>
    </row>
    <row r="72" spans="1:18" x14ac:dyDescent="0.3">
      <c r="A72" s="17"/>
      <c r="B72" s="23" t="s">
        <v>23</v>
      </c>
      <c r="C72" s="24">
        <v>552</v>
      </c>
      <c r="D72" s="24">
        <f t="shared" ref="D72:O72" si="9">SUM(D68:D71)</f>
        <v>35.1</v>
      </c>
      <c r="E72" s="24">
        <f t="shared" si="9"/>
        <v>29.580000000000002</v>
      </c>
      <c r="F72" s="24">
        <f t="shared" si="9"/>
        <v>85.699999999999989</v>
      </c>
      <c r="G72" s="24">
        <f t="shared" si="9"/>
        <v>738.19999999999993</v>
      </c>
      <c r="H72" s="24">
        <f t="shared" si="9"/>
        <v>0.35400000000000004</v>
      </c>
      <c r="I72" s="24">
        <f t="shared" si="9"/>
        <v>1</v>
      </c>
      <c r="J72" s="24">
        <f t="shared" si="9"/>
        <v>58</v>
      </c>
      <c r="K72" s="24">
        <f t="shared" si="9"/>
        <v>2.14</v>
      </c>
      <c r="L72" s="24">
        <f t="shared" si="9"/>
        <v>45.58</v>
      </c>
      <c r="M72" s="24">
        <f t="shared" si="9"/>
        <v>477.70000000000005</v>
      </c>
      <c r="N72" s="24">
        <f t="shared" si="9"/>
        <v>218.79999999999998</v>
      </c>
      <c r="O72" s="24">
        <f t="shared" si="9"/>
        <v>10.389999999999999</v>
      </c>
      <c r="P72" s="47"/>
      <c r="Q72" s="49"/>
      <c r="R72" s="23">
        <v>94.89</v>
      </c>
    </row>
    <row r="73" spans="1:18" x14ac:dyDescent="0.3">
      <c r="A73" s="17"/>
      <c r="B73" s="23" t="s">
        <v>26</v>
      </c>
      <c r="C73" s="24"/>
      <c r="D73" s="24">
        <v>134.09</v>
      </c>
      <c r="E73" s="24">
        <v>91.85</v>
      </c>
      <c r="F73" s="24">
        <v>379.38</v>
      </c>
      <c r="G73" s="24">
        <v>2919.91</v>
      </c>
      <c r="H73" s="24">
        <v>8.0809999999999995</v>
      </c>
      <c r="I73" s="24">
        <v>256.07</v>
      </c>
      <c r="J73" s="24">
        <v>1850.3</v>
      </c>
      <c r="K73" s="24">
        <v>19.170999999999999</v>
      </c>
      <c r="L73" s="24">
        <v>1276.8499999999999</v>
      </c>
      <c r="M73" s="24">
        <v>1897.7</v>
      </c>
      <c r="N73" s="24">
        <v>346.64</v>
      </c>
      <c r="O73" s="24">
        <v>499.56</v>
      </c>
      <c r="P73" s="47"/>
      <c r="Q73" s="49"/>
      <c r="R73" s="23"/>
    </row>
    <row r="74" spans="1:18" x14ac:dyDescent="0.3">
      <c r="A74" s="17"/>
      <c r="B74" s="23" t="s">
        <v>27</v>
      </c>
      <c r="C74" s="24"/>
      <c r="D74" s="24">
        <v>26.818000000000001</v>
      </c>
      <c r="E74" s="24">
        <v>18.37</v>
      </c>
      <c r="F74" s="24">
        <v>75.88</v>
      </c>
      <c r="G74" s="24">
        <v>583.98199999999997</v>
      </c>
      <c r="H74" s="24">
        <v>1.6160000000000001</v>
      </c>
      <c r="I74" s="24">
        <v>51.21</v>
      </c>
      <c r="J74" s="24">
        <v>370.06</v>
      </c>
      <c r="K74" s="24">
        <v>3.8340000000000001</v>
      </c>
      <c r="L74" s="24">
        <v>255.37</v>
      </c>
      <c r="M74" s="24">
        <v>379.54</v>
      </c>
      <c r="N74" s="24">
        <v>69.328000000000003</v>
      </c>
      <c r="O74" s="24">
        <v>99.91</v>
      </c>
      <c r="P74" s="47"/>
      <c r="Q74" s="49"/>
      <c r="R74" s="23"/>
    </row>
    <row r="75" spans="1:18" x14ac:dyDescent="0.3">
      <c r="A75" s="47" t="s">
        <v>31</v>
      </c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9"/>
    </row>
    <row r="76" spans="1:18" x14ac:dyDescent="0.3">
      <c r="A76" s="47" t="s">
        <v>134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9"/>
    </row>
    <row r="77" spans="1:18" x14ac:dyDescent="0.3">
      <c r="A77" s="8">
        <v>1</v>
      </c>
      <c r="B77" s="1" t="s">
        <v>80</v>
      </c>
      <c r="C77" s="2">
        <v>10</v>
      </c>
      <c r="D77" s="2">
        <v>2.33</v>
      </c>
      <c r="E77" s="2">
        <v>2.87</v>
      </c>
      <c r="F77" s="2">
        <v>0</v>
      </c>
      <c r="G77" s="2">
        <v>35.85</v>
      </c>
      <c r="H77" s="2">
        <v>4.0000000000000001E-3</v>
      </c>
      <c r="I77" s="2">
        <v>7.0000000000000007E-2</v>
      </c>
      <c r="J77" s="2">
        <v>26</v>
      </c>
      <c r="K77" s="2">
        <v>0.06</v>
      </c>
      <c r="L77" s="2">
        <v>86.73</v>
      </c>
      <c r="M77" s="2">
        <v>50</v>
      </c>
      <c r="N77" s="2">
        <v>3.57</v>
      </c>
      <c r="O77" s="2">
        <v>0.1</v>
      </c>
      <c r="P77" s="1" t="s">
        <v>44</v>
      </c>
      <c r="Q77" s="1"/>
      <c r="R77" s="9"/>
    </row>
    <row r="78" spans="1:18" x14ac:dyDescent="0.3">
      <c r="A78" s="17">
        <v>2</v>
      </c>
      <c r="B78" s="28" t="s">
        <v>37</v>
      </c>
      <c r="C78" s="22">
        <v>100</v>
      </c>
      <c r="D78" s="22">
        <v>0.4</v>
      </c>
      <c r="E78" s="22">
        <v>0.4</v>
      </c>
      <c r="F78" s="22">
        <v>9.8000000000000007</v>
      </c>
      <c r="G78" s="22">
        <v>44</v>
      </c>
      <c r="H78" s="22">
        <v>0.03</v>
      </c>
      <c r="I78" s="22">
        <v>7</v>
      </c>
      <c r="J78" s="22">
        <v>0</v>
      </c>
      <c r="K78" s="22">
        <v>0.2</v>
      </c>
      <c r="L78" s="22">
        <v>16.100000000000001</v>
      </c>
      <c r="M78" s="22">
        <v>11</v>
      </c>
      <c r="N78" s="22">
        <v>9</v>
      </c>
      <c r="O78" s="22">
        <v>2.21</v>
      </c>
      <c r="P78" s="21" t="s">
        <v>52</v>
      </c>
      <c r="Q78" s="21"/>
      <c r="R78" s="21"/>
    </row>
    <row r="79" spans="1:18" ht="15.45" customHeight="1" x14ac:dyDescent="0.3">
      <c r="A79" s="17">
        <v>3</v>
      </c>
      <c r="B79" s="21" t="s">
        <v>101</v>
      </c>
      <c r="C79" s="22" t="s">
        <v>47</v>
      </c>
      <c r="D79" s="22">
        <v>8.58</v>
      </c>
      <c r="E79" s="22">
        <v>11.9</v>
      </c>
      <c r="F79" s="22">
        <v>35.33</v>
      </c>
      <c r="G79" s="22">
        <v>275.5</v>
      </c>
      <c r="H79" s="22">
        <v>0.22</v>
      </c>
      <c r="I79" s="22">
        <v>1.5</v>
      </c>
      <c r="J79" s="22">
        <v>44.9</v>
      </c>
      <c r="K79" s="22">
        <v>0.18</v>
      </c>
      <c r="L79" s="22">
        <v>151.6</v>
      </c>
      <c r="M79" s="22">
        <v>210.2</v>
      </c>
      <c r="N79" s="22">
        <v>53.82</v>
      </c>
      <c r="O79" s="22">
        <v>1.4</v>
      </c>
      <c r="P79" s="21" t="s">
        <v>102</v>
      </c>
      <c r="Q79" s="21"/>
      <c r="R79" s="21"/>
    </row>
    <row r="80" spans="1:18" x14ac:dyDescent="0.3">
      <c r="A80" s="17">
        <v>4</v>
      </c>
      <c r="B80" s="21" t="s">
        <v>34</v>
      </c>
      <c r="C80" s="22">
        <v>200</v>
      </c>
      <c r="D80" s="25">
        <v>0</v>
      </c>
      <c r="E80" s="25">
        <v>0</v>
      </c>
      <c r="F80" s="25">
        <v>15</v>
      </c>
      <c r="G80" s="25">
        <v>60</v>
      </c>
      <c r="H80" s="25">
        <v>0</v>
      </c>
      <c r="I80" s="25">
        <v>0</v>
      </c>
      <c r="J80" s="25">
        <v>0</v>
      </c>
      <c r="K80" s="25">
        <v>0</v>
      </c>
      <c r="L80" s="25">
        <v>3.4</v>
      </c>
      <c r="M80" s="25">
        <v>5.8</v>
      </c>
      <c r="N80" s="25">
        <v>0</v>
      </c>
      <c r="O80" s="25">
        <v>0.02</v>
      </c>
      <c r="P80" s="21" t="s">
        <v>59</v>
      </c>
      <c r="Q80" s="21"/>
      <c r="R80" s="21"/>
    </row>
    <row r="81" spans="1:18" x14ac:dyDescent="0.3">
      <c r="A81" s="17">
        <v>5</v>
      </c>
      <c r="B81" s="12" t="s">
        <v>81</v>
      </c>
      <c r="C81" s="13" t="s">
        <v>82</v>
      </c>
      <c r="D81" s="13">
        <v>3.12</v>
      </c>
      <c r="E81" s="13">
        <v>0.46</v>
      </c>
      <c r="F81" s="13">
        <v>17.86</v>
      </c>
      <c r="G81" s="13">
        <v>88</v>
      </c>
      <c r="H81" s="13">
        <v>7.1999999999999995E-2</v>
      </c>
      <c r="I81" s="13">
        <v>0</v>
      </c>
      <c r="J81" s="13">
        <v>0</v>
      </c>
      <c r="K81" s="13">
        <v>0.68</v>
      </c>
      <c r="L81" s="13">
        <v>10.6</v>
      </c>
      <c r="M81" s="13">
        <v>59.8</v>
      </c>
      <c r="N81" s="13">
        <v>16</v>
      </c>
      <c r="O81" s="13">
        <v>1.1000000000000001</v>
      </c>
      <c r="P81" s="45" t="s">
        <v>83</v>
      </c>
      <c r="Q81" s="46"/>
      <c r="R81" s="21"/>
    </row>
    <row r="82" spans="1:18" x14ac:dyDescent="0.3">
      <c r="A82" s="17"/>
      <c r="B82" s="21" t="s">
        <v>23</v>
      </c>
      <c r="C82" s="24">
        <v>585</v>
      </c>
      <c r="D82" s="24">
        <f t="shared" ref="D82:O82" si="10">SUM(D77:D81)</f>
        <v>14.43</v>
      </c>
      <c r="E82" s="24">
        <f t="shared" si="10"/>
        <v>15.63</v>
      </c>
      <c r="F82" s="24">
        <f t="shared" si="10"/>
        <v>77.989999999999995</v>
      </c>
      <c r="G82" s="24">
        <f t="shared" si="10"/>
        <v>503.35</v>
      </c>
      <c r="H82" s="24">
        <f t="shared" si="10"/>
        <v>0.32600000000000001</v>
      </c>
      <c r="I82" s="24">
        <f t="shared" si="10"/>
        <v>8.57</v>
      </c>
      <c r="J82" s="24">
        <f t="shared" si="10"/>
        <v>70.900000000000006</v>
      </c>
      <c r="K82" s="24">
        <f t="shared" si="10"/>
        <v>1.1200000000000001</v>
      </c>
      <c r="L82" s="24">
        <f t="shared" si="10"/>
        <v>268.43</v>
      </c>
      <c r="M82" s="24">
        <f t="shared" si="10"/>
        <v>336.8</v>
      </c>
      <c r="N82" s="24">
        <f t="shared" si="10"/>
        <v>82.39</v>
      </c>
      <c r="O82" s="24">
        <f t="shared" si="10"/>
        <v>4.83</v>
      </c>
      <c r="P82" s="53"/>
      <c r="Q82" s="54"/>
      <c r="R82" s="23">
        <v>94.89</v>
      </c>
    </row>
    <row r="83" spans="1:18" x14ac:dyDescent="0.3">
      <c r="A83" s="47" t="s">
        <v>135</v>
      </c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9"/>
    </row>
    <row r="84" spans="1:18" x14ac:dyDescent="0.3">
      <c r="A84" s="17">
        <v>1</v>
      </c>
      <c r="B84" s="26" t="s">
        <v>92</v>
      </c>
      <c r="C84" s="19" t="s">
        <v>64</v>
      </c>
      <c r="D84" s="19">
        <v>12.1</v>
      </c>
      <c r="E84" s="19">
        <v>9.6999999999999993</v>
      </c>
      <c r="F84" s="19">
        <v>9.8000000000000007</v>
      </c>
      <c r="G84" s="19">
        <v>175</v>
      </c>
      <c r="H84" s="19">
        <v>0.06</v>
      </c>
      <c r="I84" s="19">
        <v>0.4</v>
      </c>
      <c r="J84" s="19">
        <v>53</v>
      </c>
      <c r="K84" s="19">
        <v>0.9</v>
      </c>
      <c r="L84" s="19">
        <v>107</v>
      </c>
      <c r="M84" s="19">
        <v>118</v>
      </c>
      <c r="N84" s="19">
        <v>18</v>
      </c>
      <c r="O84" s="19">
        <v>0.86</v>
      </c>
      <c r="P84" s="18" t="s">
        <v>98</v>
      </c>
      <c r="Q84" s="18"/>
      <c r="R84" s="21"/>
    </row>
    <row r="85" spans="1:18" ht="27" customHeight="1" x14ac:dyDescent="0.3">
      <c r="A85" s="17">
        <v>2</v>
      </c>
      <c r="B85" s="28" t="s">
        <v>67</v>
      </c>
      <c r="C85" s="25" t="s">
        <v>36</v>
      </c>
      <c r="D85" s="25">
        <v>7.4</v>
      </c>
      <c r="E85" s="25">
        <v>6.6</v>
      </c>
      <c r="F85" s="25">
        <v>39.4</v>
      </c>
      <c r="G85" s="25">
        <v>246</v>
      </c>
      <c r="H85" s="25">
        <v>0.08</v>
      </c>
      <c r="I85" s="25">
        <v>0</v>
      </c>
      <c r="J85" s="25">
        <v>42</v>
      </c>
      <c r="K85" s="25">
        <v>1</v>
      </c>
      <c r="L85" s="25">
        <v>16</v>
      </c>
      <c r="M85" s="25">
        <v>60</v>
      </c>
      <c r="N85" s="25">
        <v>10</v>
      </c>
      <c r="O85" s="25">
        <v>1.4</v>
      </c>
      <c r="P85" s="18" t="s">
        <v>63</v>
      </c>
      <c r="Q85" s="18"/>
      <c r="R85" s="21"/>
    </row>
    <row r="86" spans="1:18" x14ac:dyDescent="0.3">
      <c r="A86" s="17">
        <v>3</v>
      </c>
      <c r="B86" s="1" t="s">
        <v>38</v>
      </c>
      <c r="C86" s="2" t="s">
        <v>49</v>
      </c>
      <c r="D86" s="2">
        <v>0.3</v>
      </c>
      <c r="E86" s="2">
        <v>0.1</v>
      </c>
      <c r="F86" s="2">
        <v>9.5</v>
      </c>
      <c r="G86" s="2">
        <v>40</v>
      </c>
      <c r="H86" s="2">
        <v>0</v>
      </c>
      <c r="I86" s="2">
        <v>1</v>
      </c>
      <c r="J86" s="2">
        <v>0</v>
      </c>
      <c r="K86" s="2">
        <v>0.02</v>
      </c>
      <c r="L86" s="2">
        <v>7.9</v>
      </c>
      <c r="M86" s="2">
        <v>9.1</v>
      </c>
      <c r="N86" s="2">
        <v>5</v>
      </c>
      <c r="O86" s="2">
        <v>0.87</v>
      </c>
      <c r="P86" s="1" t="s">
        <v>50</v>
      </c>
      <c r="Q86" s="1"/>
      <c r="R86" s="21"/>
    </row>
    <row r="87" spans="1:18" x14ac:dyDescent="0.3">
      <c r="A87" s="17">
        <v>4</v>
      </c>
      <c r="B87" s="12" t="s">
        <v>81</v>
      </c>
      <c r="C87" s="13" t="s">
        <v>82</v>
      </c>
      <c r="D87" s="13">
        <v>3.12</v>
      </c>
      <c r="E87" s="13">
        <v>0.46</v>
      </c>
      <c r="F87" s="13">
        <v>17.86</v>
      </c>
      <c r="G87" s="13">
        <v>88</v>
      </c>
      <c r="H87" s="13">
        <v>7.1999999999999995E-2</v>
      </c>
      <c r="I87" s="13">
        <v>0</v>
      </c>
      <c r="J87" s="13">
        <v>0</v>
      </c>
      <c r="K87" s="13">
        <v>0.68</v>
      </c>
      <c r="L87" s="13">
        <v>10.6</v>
      </c>
      <c r="M87" s="13">
        <v>59.8</v>
      </c>
      <c r="N87" s="13">
        <v>16</v>
      </c>
      <c r="O87" s="13">
        <v>1.1000000000000001</v>
      </c>
      <c r="P87" s="45" t="s">
        <v>83</v>
      </c>
      <c r="Q87" s="46"/>
      <c r="R87" s="21"/>
    </row>
    <row r="88" spans="1:18" x14ac:dyDescent="0.3">
      <c r="A88" s="17"/>
      <c r="B88" s="23" t="s">
        <v>23</v>
      </c>
      <c r="C88" s="24">
        <v>572</v>
      </c>
      <c r="D88" s="24">
        <f t="shared" ref="D88:O88" si="11">SUM(D84:D87)</f>
        <v>22.92</v>
      </c>
      <c r="E88" s="24">
        <f t="shared" si="11"/>
        <v>16.86</v>
      </c>
      <c r="F88" s="24">
        <f t="shared" si="11"/>
        <v>76.56</v>
      </c>
      <c r="G88" s="24">
        <f t="shared" si="11"/>
        <v>549</v>
      </c>
      <c r="H88" s="24">
        <f t="shared" si="11"/>
        <v>0.21200000000000002</v>
      </c>
      <c r="I88" s="24">
        <f t="shared" si="11"/>
        <v>1.4</v>
      </c>
      <c r="J88" s="24">
        <f t="shared" si="11"/>
        <v>95</v>
      </c>
      <c r="K88" s="24">
        <f t="shared" si="11"/>
        <v>2.6</v>
      </c>
      <c r="L88" s="24">
        <f t="shared" si="11"/>
        <v>141.5</v>
      </c>
      <c r="M88" s="24">
        <f t="shared" si="11"/>
        <v>246.89999999999998</v>
      </c>
      <c r="N88" s="24">
        <f t="shared" si="11"/>
        <v>49</v>
      </c>
      <c r="O88" s="24">
        <f t="shared" si="11"/>
        <v>4.2300000000000004</v>
      </c>
      <c r="P88" s="47"/>
      <c r="Q88" s="49"/>
      <c r="R88" s="23">
        <v>94.89</v>
      </c>
    </row>
    <row r="89" spans="1:18" x14ac:dyDescent="0.3">
      <c r="A89" s="47" t="s">
        <v>136</v>
      </c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9"/>
    </row>
    <row r="90" spans="1:18" x14ac:dyDescent="0.3">
      <c r="A90" s="17">
        <v>1</v>
      </c>
      <c r="B90" s="1" t="s">
        <v>99</v>
      </c>
      <c r="C90" s="2">
        <v>80</v>
      </c>
      <c r="D90" s="2">
        <v>0.96</v>
      </c>
      <c r="E90" s="2">
        <v>4.8</v>
      </c>
      <c r="F90" s="2">
        <v>8.9600000000000009</v>
      </c>
      <c r="G90" s="2">
        <v>83.2</v>
      </c>
      <c r="H90" s="2">
        <v>0.04</v>
      </c>
      <c r="I90" s="2">
        <v>2.4</v>
      </c>
      <c r="J90" s="2">
        <v>0</v>
      </c>
      <c r="K90" s="2">
        <v>2.4</v>
      </c>
      <c r="L90" s="2">
        <v>19.2</v>
      </c>
      <c r="M90" s="2">
        <v>39.200000000000003</v>
      </c>
      <c r="N90" s="2">
        <v>27.2</v>
      </c>
      <c r="O90" s="2">
        <v>0.51</v>
      </c>
      <c r="P90" s="1" t="s">
        <v>100</v>
      </c>
      <c r="Q90" s="1"/>
      <c r="R90" s="21"/>
    </row>
    <row r="91" spans="1:18" x14ac:dyDescent="0.3">
      <c r="A91" s="17">
        <v>2</v>
      </c>
      <c r="B91" s="18" t="s">
        <v>112</v>
      </c>
      <c r="C91" s="19" t="s">
        <v>24</v>
      </c>
      <c r="D91" s="29">
        <v>9.5</v>
      </c>
      <c r="E91" s="29">
        <v>11.07</v>
      </c>
      <c r="F91" s="29">
        <v>2.2000000000000002</v>
      </c>
      <c r="G91" s="29">
        <v>146.4</v>
      </c>
      <c r="H91" s="29">
        <v>0.03</v>
      </c>
      <c r="I91" s="29">
        <v>0.4</v>
      </c>
      <c r="J91" s="29">
        <v>52.86</v>
      </c>
      <c r="K91" s="29">
        <v>0.43</v>
      </c>
      <c r="L91" s="29">
        <v>17.86</v>
      </c>
      <c r="M91" s="29">
        <v>49.29</v>
      </c>
      <c r="N91" s="29">
        <v>12.86</v>
      </c>
      <c r="O91" s="29">
        <v>0.83</v>
      </c>
      <c r="P91" s="59" t="s">
        <v>77</v>
      </c>
      <c r="Q91" s="60"/>
      <c r="R91" s="21"/>
    </row>
    <row r="92" spans="1:18" ht="13.35" customHeight="1" x14ac:dyDescent="0.3">
      <c r="A92" s="17">
        <v>3</v>
      </c>
      <c r="B92" s="30" t="s">
        <v>109</v>
      </c>
      <c r="C92" s="2">
        <v>180</v>
      </c>
      <c r="D92" s="2">
        <v>5.4</v>
      </c>
      <c r="E92" s="2">
        <v>7.2</v>
      </c>
      <c r="F92" s="2">
        <v>10.44</v>
      </c>
      <c r="G92" s="2">
        <v>126</v>
      </c>
      <c r="H92" s="2">
        <v>0.14399999999999999</v>
      </c>
      <c r="I92" s="2">
        <v>4.32</v>
      </c>
      <c r="J92" s="2">
        <v>36</v>
      </c>
      <c r="K92" s="2">
        <v>0.18</v>
      </c>
      <c r="L92" s="2">
        <v>45</v>
      </c>
      <c r="M92" s="2">
        <v>88.2</v>
      </c>
      <c r="N92" s="2">
        <v>28.8</v>
      </c>
      <c r="O92" s="2">
        <v>1</v>
      </c>
      <c r="P92" s="1" t="s">
        <v>110</v>
      </c>
      <c r="Q92" s="1"/>
      <c r="R92" s="21"/>
    </row>
    <row r="93" spans="1:18" ht="16.05" customHeight="1" x14ac:dyDescent="0.3">
      <c r="A93" s="17">
        <v>4</v>
      </c>
      <c r="B93" s="1" t="s">
        <v>41</v>
      </c>
      <c r="C93" s="2">
        <v>200</v>
      </c>
      <c r="D93" s="2">
        <v>0.6</v>
      </c>
      <c r="E93" s="2">
        <v>0.1</v>
      </c>
      <c r="F93" s="2">
        <v>20.100000000000001</v>
      </c>
      <c r="G93" s="2">
        <v>84</v>
      </c>
      <c r="H93" s="2">
        <v>0</v>
      </c>
      <c r="I93" s="2">
        <v>0.2</v>
      </c>
      <c r="J93" s="2">
        <v>0</v>
      </c>
      <c r="K93" s="2">
        <v>0.4</v>
      </c>
      <c r="L93" s="2">
        <v>20.100000000000001</v>
      </c>
      <c r="M93" s="2">
        <v>19.2</v>
      </c>
      <c r="N93" s="2">
        <v>14.4</v>
      </c>
      <c r="O93" s="2">
        <v>0.69</v>
      </c>
      <c r="P93" s="1" t="s">
        <v>66</v>
      </c>
      <c r="Q93" s="1"/>
      <c r="R93" s="21"/>
    </row>
    <row r="94" spans="1:18" x14ac:dyDescent="0.3">
      <c r="A94" s="17">
        <v>5</v>
      </c>
      <c r="B94" s="12" t="s">
        <v>81</v>
      </c>
      <c r="C94" s="13" t="s">
        <v>82</v>
      </c>
      <c r="D94" s="13">
        <v>3.12</v>
      </c>
      <c r="E94" s="13">
        <v>0.46</v>
      </c>
      <c r="F94" s="13">
        <v>17.86</v>
      </c>
      <c r="G94" s="13">
        <v>88</v>
      </c>
      <c r="H94" s="13">
        <v>7.1999999999999995E-2</v>
      </c>
      <c r="I94" s="13">
        <v>0</v>
      </c>
      <c r="J94" s="13">
        <v>0</v>
      </c>
      <c r="K94" s="13">
        <v>0.68</v>
      </c>
      <c r="L94" s="13">
        <v>10.6</v>
      </c>
      <c r="M94" s="13">
        <v>59.8</v>
      </c>
      <c r="N94" s="13">
        <v>16</v>
      </c>
      <c r="O94" s="13">
        <v>1.1000000000000001</v>
      </c>
      <c r="P94" s="45" t="s">
        <v>83</v>
      </c>
      <c r="Q94" s="46"/>
      <c r="R94" s="21"/>
    </row>
    <row r="95" spans="1:18" x14ac:dyDescent="0.3">
      <c r="A95" s="17"/>
      <c r="B95" s="23" t="s">
        <v>23</v>
      </c>
      <c r="C95" s="24">
        <v>600</v>
      </c>
      <c r="D95" s="24">
        <f t="shared" ref="D95:O95" si="12">SUM(D90:D94)</f>
        <v>19.580000000000002</v>
      </c>
      <c r="E95" s="24">
        <f t="shared" si="12"/>
        <v>23.630000000000003</v>
      </c>
      <c r="F95" s="24">
        <f t="shared" si="12"/>
        <v>59.56</v>
      </c>
      <c r="G95" s="24">
        <f t="shared" si="12"/>
        <v>527.6</v>
      </c>
      <c r="H95" s="24">
        <f t="shared" si="12"/>
        <v>0.28599999999999998</v>
      </c>
      <c r="I95" s="24">
        <f t="shared" si="12"/>
        <v>7.32</v>
      </c>
      <c r="J95" s="24">
        <f t="shared" si="12"/>
        <v>88.86</v>
      </c>
      <c r="K95" s="24">
        <f t="shared" si="12"/>
        <v>4.09</v>
      </c>
      <c r="L95" s="24">
        <f t="shared" si="12"/>
        <v>112.75999999999999</v>
      </c>
      <c r="M95" s="24">
        <f t="shared" si="12"/>
        <v>255.69</v>
      </c>
      <c r="N95" s="24">
        <f t="shared" si="12"/>
        <v>99.26</v>
      </c>
      <c r="O95" s="24">
        <f t="shared" si="12"/>
        <v>4.13</v>
      </c>
      <c r="P95" s="47"/>
      <c r="Q95" s="49"/>
      <c r="R95" s="23">
        <v>94.89</v>
      </c>
    </row>
    <row r="96" spans="1:18" x14ac:dyDescent="0.3">
      <c r="A96" s="47" t="s">
        <v>137</v>
      </c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9"/>
    </row>
    <row r="97" spans="1:18" x14ac:dyDescent="0.3">
      <c r="A97" s="17">
        <v>1</v>
      </c>
      <c r="B97" s="28" t="s">
        <v>95</v>
      </c>
      <c r="C97" s="22">
        <v>100</v>
      </c>
      <c r="D97" s="2">
        <v>9.8000000000000007</v>
      </c>
      <c r="E97" s="2">
        <v>1.7</v>
      </c>
      <c r="F97" s="2">
        <v>4.9000000000000004</v>
      </c>
      <c r="G97" s="2">
        <v>73.599999999999994</v>
      </c>
      <c r="H97" s="2">
        <v>0.04</v>
      </c>
      <c r="I97" s="2">
        <v>1.5</v>
      </c>
      <c r="J97" s="2">
        <v>7.2</v>
      </c>
      <c r="K97" s="2">
        <v>1.7</v>
      </c>
      <c r="L97" s="2">
        <v>24.3</v>
      </c>
      <c r="M97" s="2">
        <v>118</v>
      </c>
      <c r="N97" s="2">
        <v>22.2</v>
      </c>
      <c r="O97" s="2">
        <v>0.6</v>
      </c>
      <c r="P97" s="1" t="s">
        <v>96</v>
      </c>
      <c r="Q97" s="1"/>
      <c r="R97" s="21"/>
    </row>
    <row r="98" spans="1:18" x14ac:dyDescent="0.3">
      <c r="A98" s="17">
        <v>2</v>
      </c>
      <c r="B98" s="10" t="s">
        <v>55</v>
      </c>
      <c r="C98" s="2" t="s">
        <v>36</v>
      </c>
      <c r="D98" s="2">
        <v>5.0199999999999996</v>
      </c>
      <c r="E98" s="2">
        <v>7.24</v>
      </c>
      <c r="F98" s="2">
        <v>51.8</v>
      </c>
      <c r="G98" s="2">
        <v>292.39999999999998</v>
      </c>
      <c r="H98" s="2">
        <v>4.2000000000000003E-2</v>
      </c>
      <c r="I98" s="2">
        <v>0</v>
      </c>
      <c r="J98" s="2">
        <v>36</v>
      </c>
      <c r="K98" s="2">
        <v>0.38</v>
      </c>
      <c r="L98" s="2">
        <v>23</v>
      </c>
      <c r="M98" s="2">
        <v>111.6</v>
      </c>
      <c r="N98" s="2">
        <v>36.200000000000003</v>
      </c>
      <c r="O98" s="2">
        <v>1.1399999999999999</v>
      </c>
      <c r="P98" s="1" t="s">
        <v>56</v>
      </c>
      <c r="Q98" s="1"/>
      <c r="R98" s="21"/>
    </row>
    <row r="99" spans="1:18" x14ac:dyDescent="0.3">
      <c r="A99" s="17">
        <v>3</v>
      </c>
      <c r="B99" s="1" t="s">
        <v>38</v>
      </c>
      <c r="C99" s="2" t="s">
        <v>49</v>
      </c>
      <c r="D99" s="2">
        <v>0.3</v>
      </c>
      <c r="E99" s="2">
        <v>0.1</v>
      </c>
      <c r="F99" s="2">
        <v>9.5</v>
      </c>
      <c r="G99" s="2">
        <v>40</v>
      </c>
      <c r="H99" s="2">
        <v>0</v>
      </c>
      <c r="I99" s="2">
        <v>1</v>
      </c>
      <c r="J99" s="2">
        <v>0</v>
      </c>
      <c r="K99" s="2">
        <v>0.02</v>
      </c>
      <c r="L99" s="2">
        <v>7.9</v>
      </c>
      <c r="M99" s="2">
        <v>9.1</v>
      </c>
      <c r="N99" s="2">
        <v>5</v>
      </c>
      <c r="O99" s="2">
        <v>0.87</v>
      </c>
      <c r="P99" s="1" t="s">
        <v>50</v>
      </c>
      <c r="Q99" s="1"/>
      <c r="R99" s="21"/>
    </row>
    <row r="100" spans="1:18" x14ac:dyDescent="0.3">
      <c r="A100" s="17">
        <v>4</v>
      </c>
      <c r="B100" s="12" t="s">
        <v>81</v>
      </c>
      <c r="C100" s="13" t="s">
        <v>82</v>
      </c>
      <c r="D100" s="13">
        <v>3.12</v>
      </c>
      <c r="E100" s="13">
        <v>0.46</v>
      </c>
      <c r="F100" s="13">
        <v>17.86</v>
      </c>
      <c r="G100" s="13">
        <v>88</v>
      </c>
      <c r="H100" s="13">
        <v>7.1999999999999995E-2</v>
      </c>
      <c r="I100" s="13">
        <v>0</v>
      </c>
      <c r="J100" s="13">
        <v>0</v>
      </c>
      <c r="K100" s="13">
        <v>0.68</v>
      </c>
      <c r="L100" s="13">
        <v>10.6</v>
      </c>
      <c r="M100" s="13">
        <v>59.8</v>
      </c>
      <c r="N100" s="13">
        <v>16</v>
      </c>
      <c r="O100" s="13">
        <v>1.1000000000000001</v>
      </c>
      <c r="P100" s="45" t="s">
        <v>83</v>
      </c>
      <c r="Q100" s="46"/>
      <c r="R100" s="21"/>
    </row>
    <row r="101" spans="1:18" x14ac:dyDescent="0.3">
      <c r="A101" s="17"/>
      <c r="B101" s="23" t="s">
        <v>23</v>
      </c>
      <c r="C101" s="24">
        <v>552</v>
      </c>
      <c r="D101" s="24">
        <f t="shared" ref="D101:O101" si="13">SUM(D97:D100)</f>
        <v>18.240000000000002</v>
      </c>
      <c r="E101" s="24">
        <f t="shared" si="13"/>
        <v>9.5</v>
      </c>
      <c r="F101" s="24">
        <f t="shared" si="13"/>
        <v>84.059999999999988</v>
      </c>
      <c r="G101" s="24">
        <f t="shared" si="13"/>
        <v>494</v>
      </c>
      <c r="H101" s="24">
        <f t="shared" si="13"/>
        <v>0.154</v>
      </c>
      <c r="I101" s="24">
        <f t="shared" si="13"/>
        <v>2.5</v>
      </c>
      <c r="J101" s="24">
        <f t="shared" si="13"/>
        <v>43.2</v>
      </c>
      <c r="K101" s="24">
        <f t="shared" si="13"/>
        <v>2.7800000000000002</v>
      </c>
      <c r="L101" s="24">
        <f t="shared" si="13"/>
        <v>65.8</v>
      </c>
      <c r="M101" s="24">
        <f t="shared" si="13"/>
        <v>298.5</v>
      </c>
      <c r="N101" s="24">
        <f t="shared" si="13"/>
        <v>79.400000000000006</v>
      </c>
      <c r="O101" s="24">
        <f t="shared" si="13"/>
        <v>3.71</v>
      </c>
      <c r="P101" s="47"/>
      <c r="Q101" s="49"/>
      <c r="R101" s="23">
        <v>94.89</v>
      </c>
    </row>
    <row r="102" spans="1:18" x14ac:dyDescent="0.3">
      <c r="A102" s="47" t="s">
        <v>138</v>
      </c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9"/>
    </row>
    <row r="103" spans="1:18" x14ac:dyDescent="0.3">
      <c r="A103" s="17">
        <v>1</v>
      </c>
      <c r="B103" s="18" t="s">
        <v>73</v>
      </c>
      <c r="C103" s="19" t="s">
        <v>64</v>
      </c>
      <c r="D103" s="19">
        <v>12.41</v>
      </c>
      <c r="E103" s="19">
        <v>10.8</v>
      </c>
      <c r="F103" s="19">
        <v>15.51</v>
      </c>
      <c r="G103" s="19">
        <v>196.4</v>
      </c>
      <c r="H103" s="19">
        <v>0.12</v>
      </c>
      <c r="I103" s="19">
        <v>0.33</v>
      </c>
      <c r="J103" s="19">
        <v>40</v>
      </c>
      <c r="K103" s="19">
        <v>1.1000000000000001</v>
      </c>
      <c r="L103" s="19">
        <v>91.1</v>
      </c>
      <c r="M103" s="19">
        <v>42.1</v>
      </c>
      <c r="N103" s="19">
        <v>21.5</v>
      </c>
      <c r="O103" s="19">
        <v>1.6</v>
      </c>
      <c r="P103" s="18" t="s">
        <v>97</v>
      </c>
      <c r="Q103" s="18"/>
      <c r="R103" s="21"/>
    </row>
    <row r="104" spans="1:18" x14ac:dyDescent="0.3">
      <c r="A104" s="17">
        <v>2</v>
      </c>
      <c r="B104" s="21" t="s">
        <v>68</v>
      </c>
      <c r="C104" s="22" t="s">
        <v>36</v>
      </c>
      <c r="D104" s="25">
        <v>11.8</v>
      </c>
      <c r="E104" s="25">
        <v>8.82</v>
      </c>
      <c r="F104" s="25">
        <v>52.28</v>
      </c>
      <c r="G104" s="25">
        <v>335.8</v>
      </c>
      <c r="H104" s="25">
        <v>0.28000000000000003</v>
      </c>
      <c r="I104" s="25">
        <v>0</v>
      </c>
      <c r="J104" s="25">
        <v>32.200000000000003</v>
      </c>
      <c r="K104" s="25">
        <v>0.84</v>
      </c>
      <c r="L104" s="25">
        <v>22.2</v>
      </c>
      <c r="M104" s="25">
        <v>280.60000000000002</v>
      </c>
      <c r="N104" s="25">
        <v>186.6</v>
      </c>
      <c r="O104" s="25">
        <v>6.28</v>
      </c>
      <c r="P104" s="21" t="s">
        <v>69</v>
      </c>
      <c r="Q104" s="21"/>
      <c r="R104" s="21"/>
    </row>
    <row r="105" spans="1:18" ht="16.350000000000001" customHeight="1" x14ac:dyDescent="0.3">
      <c r="A105" s="17">
        <v>3</v>
      </c>
      <c r="B105" s="21" t="s">
        <v>34</v>
      </c>
      <c r="C105" s="22">
        <v>200</v>
      </c>
      <c r="D105" s="25">
        <v>0</v>
      </c>
      <c r="E105" s="25">
        <v>0</v>
      </c>
      <c r="F105" s="25">
        <v>15</v>
      </c>
      <c r="G105" s="25">
        <v>60</v>
      </c>
      <c r="H105" s="25">
        <v>0</v>
      </c>
      <c r="I105" s="25">
        <v>0</v>
      </c>
      <c r="J105" s="25">
        <v>0</v>
      </c>
      <c r="K105" s="25">
        <v>0</v>
      </c>
      <c r="L105" s="25">
        <v>3.4</v>
      </c>
      <c r="M105" s="25">
        <v>5.8</v>
      </c>
      <c r="N105" s="25">
        <v>0</v>
      </c>
      <c r="O105" s="25">
        <v>0.02</v>
      </c>
      <c r="P105" s="21" t="s">
        <v>59</v>
      </c>
      <c r="Q105" s="21"/>
      <c r="R105" s="21"/>
    </row>
    <row r="106" spans="1:18" ht="16.350000000000001" customHeight="1" x14ac:dyDescent="0.3">
      <c r="A106" s="17">
        <v>4</v>
      </c>
      <c r="B106" s="12" t="s">
        <v>81</v>
      </c>
      <c r="C106" s="13" t="s">
        <v>82</v>
      </c>
      <c r="D106" s="13">
        <v>3.12</v>
      </c>
      <c r="E106" s="13">
        <v>0.46</v>
      </c>
      <c r="F106" s="13">
        <v>17.86</v>
      </c>
      <c r="G106" s="13">
        <v>88</v>
      </c>
      <c r="H106" s="13">
        <v>7.1999999999999995E-2</v>
      </c>
      <c r="I106" s="13">
        <v>0</v>
      </c>
      <c r="J106" s="13">
        <v>0</v>
      </c>
      <c r="K106" s="13">
        <v>0.68</v>
      </c>
      <c r="L106" s="13">
        <v>10.6</v>
      </c>
      <c r="M106" s="13">
        <v>59.8</v>
      </c>
      <c r="N106" s="13">
        <v>16</v>
      </c>
      <c r="O106" s="13">
        <v>1.1000000000000001</v>
      </c>
      <c r="P106" s="45" t="s">
        <v>83</v>
      </c>
      <c r="Q106" s="46"/>
      <c r="R106" s="21"/>
    </row>
    <row r="107" spans="1:18" x14ac:dyDescent="0.3">
      <c r="A107" s="17"/>
      <c r="B107" s="23" t="s">
        <v>23</v>
      </c>
      <c r="C107" s="24">
        <v>565</v>
      </c>
      <c r="D107" s="24">
        <f t="shared" ref="D107:O107" si="14">SUM(D103:D106)</f>
        <v>27.330000000000002</v>
      </c>
      <c r="E107" s="24">
        <f t="shared" si="14"/>
        <v>20.080000000000002</v>
      </c>
      <c r="F107" s="24">
        <f t="shared" si="14"/>
        <v>100.65</v>
      </c>
      <c r="G107" s="24">
        <f t="shared" si="14"/>
        <v>680.2</v>
      </c>
      <c r="H107" s="24">
        <f t="shared" si="14"/>
        <v>0.47200000000000003</v>
      </c>
      <c r="I107" s="24">
        <f t="shared" si="14"/>
        <v>0.33</v>
      </c>
      <c r="J107" s="24">
        <f t="shared" si="14"/>
        <v>72.2</v>
      </c>
      <c r="K107" s="24">
        <f t="shared" si="14"/>
        <v>2.62</v>
      </c>
      <c r="L107" s="24">
        <f t="shared" si="14"/>
        <v>127.3</v>
      </c>
      <c r="M107" s="24">
        <f t="shared" si="14"/>
        <v>388.30000000000007</v>
      </c>
      <c r="N107" s="24">
        <f t="shared" si="14"/>
        <v>224.1</v>
      </c>
      <c r="O107" s="24">
        <f t="shared" si="14"/>
        <v>9</v>
      </c>
      <c r="P107" s="47"/>
      <c r="Q107" s="49"/>
      <c r="R107" s="23">
        <v>94.89</v>
      </c>
    </row>
    <row r="108" spans="1:18" x14ac:dyDescent="0.3">
      <c r="A108" s="17"/>
      <c r="B108" s="23" t="s">
        <v>26</v>
      </c>
      <c r="C108" s="24"/>
      <c r="D108" s="24">
        <v>151.84</v>
      </c>
      <c r="E108" s="24">
        <v>142.4</v>
      </c>
      <c r="F108" s="24">
        <v>380.83</v>
      </c>
      <c r="G108" s="24">
        <v>4216.03</v>
      </c>
      <c r="H108" s="24">
        <v>41.491</v>
      </c>
      <c r="I108" s="24">
        <v>86.28</v>
      </c>
      <c r="J108" s="24">
        <v>86.28</v>
      </c>
      <c r="K108" s="24">
        <v>24.745999999999999</v>
      </c>
      <c r="L108" s="24">
        <v>327.24</v>
      </c>
      <c r="M108" s="24">
        <v>867.6</v>
      </c>
      <c r="N108" s="24">
        <v>302.79000000000002</v>
      </c>
      <c r="O108" s="24">
        <v>363.7</v>
      </c>
      <c r="P108" s="47"/>
      <c r="Q108" s="49"/>
      <c r="R108" s="23"/>
    </row>
    <row r="109" spans="1:18" x14ac:dyDescent="0.3">
      <c r="A109" s="17"/>
      <c r="B109" s="23" t="s">
        <v>27</v>
      </c>
      <c r="C109" s="24"/>
      <c r="D109" s="24">
        <v>30.367999999999999</v>
      </c>
      <c r="E109" s="24">
        <v>28.48</v>
      </c>
      <c r="F109" s="24">
        <v>76.165999999999997</v>
      </c>
      <c r="G109" s="24">
        <v>843.20600000000002</v>
      </c>
      <c r="H109" s="24">
        <v>830</v>
      </c>
      <c r="I109" s="24">
        <v>17.260000000000002</v>
      </c>
      <c r="J109" s="24">
        <v>17.260000000000002</v>
      </c>
      <c r="K109" s="24">
        <v>4.95</v>
      </c>
      <c r="L109" s="24">
        <v>65.45</v>
      </c>
      <c r="M109" s="24">
        <v>173.52</v>
      </c>
      <c r="N109" s="24">
        <v>60.56</v>
      </c>
      <c r="O109" s="24">
        <v>72.739999999999995</v>
      </c>
      <c r="P109" s="47"/>
      <c r="Q109" s="49"/>
      <c r="R109" s="23"/>
    </row>
    <row r="110" spans="1:18" x14ac:dyDescent="0.3">
      <c r="A110" s="47" t="s">
        <v>32</v>
      </c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9"/>
    </row>
    <row r="111" spans="1:18" x14ac:dyDescent="0.3">
      <c r="A111" s="47" t="s">
        <v>139</v>
      </c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9"/>
    </row>
    <row r="112" spans="1:18" ht="18" customHeight="1" x14ac:dyDescent="0.3">
      <c r="A112" s="17">
        <v>1</v>
      </c>
      <c r="B112" s="26" t="s">
        <v>79</v>
      </c>
      <c r="C112" s="19" t="s">
        <v>74</v>
      </c>
      <c r="D112" s="19">
        <v>6.46</v>
      </c>
      <c r="E112" s="19">
        <v>9.81</v>
      </c>
      <c r="F112" s="19">
        <v>1.6</v>
      </c>
      <c r="G112" s="19">
        <v>120</v>
      </c>
      <c r="H112" s="19">
        <v>0.04</v>
      </c>
      <c r="I112" s="19">
        <v>0.23</v>
      </c>
      <c r="J112" s="19">
        <v>143.1</v>
      </c>
      <c r="K112" s="19">
        <v>0.6</v>
      </c>
      <c r="L112" s="19">
        <v>57.7</v>
      </c>
      <c r="M112" s="19">
        <v>111.92</v>
      </c>
      <c r="N112" s="19">
        <v>9.23</v>
      </c>
      <c r="O112" s="19">
        <v>1.21</v>
      </c>
      <c r="P112" s="18" t="s">
        <v>78</v>
      </c>
      <c r="Q112" s="18"/>
      <c r="R112" s="21"/>
    </row>
    <row r="113" spans="1:18" x14ac:dyDescent="0.3">
      <c r="A113" s="17">
        <v>2</v>
      </c>
      <c r="B113" s="21" t="s">
        <v>75</v>
      </c>
      <c r="C113" s="22" t="s">
        <v>47</v>
      </c>
      <c r="D113" s="2">
        <v>5.93</v>
      </c>
      <c r="E113" s="2">
        <v>7.5</v>
      </c>
      <c r="F113" s="2">
        <v>37.01</v>
      </c>
      <c r="G113" s="2">
        <v>239.2</v>
      </c>
      <c r="H113" s="2">
        <v>7.0000000000000007E-2</v>
      </c>
      <c r="I113" s="2">
        <v>1.55</v>
      </c>
      <c r="J113" s="2">
        <v>45.77</v>
      </c>
      <c r="K113" s="2">
        <v>0.18</v>
      </c>
      <c r="L113" s="2">
        <v>147.47999999999999</v>
      </c>
      <c r="M113" s="2">
        <v>160.82</v>
      </c>
      <c r="N113" s="2">
        <v>30.04</v>
      </c>
      <c r="O113" s="2">
        <v>0.13</v>
      </c>
      <c r="P113" s="1" t="s">
        <v>76</v>
      </c>
      <c r="Q113" s="1"/>
      <c r="R113" s="21"/>
    </row>
    <row r="114" spans="1:18" x14ac:dyDescent="0.3">
      <c r="A114" s="17">
        <v>3</v>
      </c>
      <c r="B114" s="1" t="s">
        <v>35</v>
      </c>
      <c r="C114" s="2">
        <v>200</v>
      </c>
      <c r="D114" s="2">
        <v>0.2</v>
      </c>
      <c r="E114" s="2">
        <v>0.1</v>
      </c>
      <c r="F114" s="2">
        <v>9.3000000000000007</v>
      </c>
      <c r="G114" s="2">
        <v>38</v>
      </c>
      <c r="H114" s="2">
        <v>0</v>
      </c>
      <c r="I114" s="2">
        <v>0</v>
      </c>
      <c r="J114" s="2">
        <v>10</v>
      </c>
      <c r="K114" s="2">
        <v>0</v>
      </c>
      <c r="L114" s="2">
        <v>5.0999999999999996</v>
      </c>
      <c r="M114" s="2">
        <v>7.7</v>
      </c>
      <c r="N114" s="2">
        <v>4.2</v>
      </c>
      <c r="O114" s="2">
        <v>0.82</v>
      </c>
      <c r="P114" s="1" t="s">
        <v>54</v>
      </c>
      <c r="Q114" s="1"/>
      <c r="R114" s="21"/>
    </row>
    <row r="115" spans="1:18" x14ac:dyDescent="0.3">
      <c r="A115" s="17">
        <v>4</v>
      </c>
      <c r="B115" s="12" t="s">
        <v>25</v>
      </c>
      <c r="C115" s="13">
        <v>40</v>
      </c>
      <c r="D115" s="13">
        <v>3</v>
      </c>
      <c r="E115" s="13">
        <v>1.1599999999999999</v>
      </c>
      <c r="F115" s="13">
        <v>20.6</v>
      </c>
      <c r="G115" s="13">
        <v>104.4</v>
      </c>
      <c r="H115" s="13">
        <v>4.3999999999999997E-2</v>
      </c>
      <c r="I115" s="13">
        <v>0</v>
      </c>
      <c r="J115" s="13">
        <v>0</v>
      </c>
      <c r="K115" s="13">
        <v>0.68</v>
      </c>
      <c r="L115" s="13">
        <v>0.48</v>
      </c>
      <c r="M115" s="13">
        <v>26</v>
      </c>
      <c r="N115" s="13">
        <v>5.2</v>
      </c>
      <c r="O115" s="13">
        <v>0.48</v>
      </c>
      <c r="P115" s="50" t="s">
        <v>51</v>
      </c>
      <c r="Q115" s="51"/>
      <c r="R115" s="21"/>
    </row>
    <row r="116" spans="1:18" x14ac:dyDescent="0.3">
      <c r="A116" s="17"/>
      <c r="B116" s="23" t="s">
        <v>23</v>
      </c>
      <c r="C116" s="24">
        <v>550</v>
      </c>
      <c r="D116" s="24">
        <f t="shared" ref="D116:O116" si="15">SUM(D112:D115)</f>
        <v>15.59</v>
      </c>
      <c r="E116" s="24">
        <f t="shared" si="15"/>
        <v>18.570000000000004</v>
      </c>
      <c r="F116" s="24">
        <f t="shared" si="15"/>
        <v>68.509999999999991</v>
      </c>
      <c r="G116" s="24">
        <f t="shared" si="15"/>
        <v>501.6</v>
      </c>
      <c r="H116" s="24">
        <f t="shared" si="15"/>
        <v>0.15400000000000003</v>
      </c>
      <c r="I116" s="24">
        <f t="shared" si="15"/>
        <v>1.78</v>
      </c>
      <c r="J116" s="24">
        <f t="shared" si="15"/>
        <v>198.87</v>
      </c>
      <c r="K116" s="24">
        <f t="shared" si="15"/>
        <v>1.46</v>
      </c>
      <c r="L116" s="24">
        <f t="shared" si="15"/>
        <v>210.76</v>
      </c>
      <c r="M116" s="24">
        <f t="shared" si="15"/>
        <v>306.44</v>
      </c>
      <c r="N116" s="24">
        <f t="shared" si="15"/>
        <v>48.67</v>
      </c>
      <c r="O116" s="24">
        <f t="shared" si="15"/>
        <v>2.6399999999999997</v>
      </c>
      <c r="P116" s="47"/>
      <c r="Q116" s="49"/>
      <c r="R116" s="23">
        <v>94.89</v>
      </c>
    </row>
    <row r="117" spans="1:18" x14ac:dyDescent="0.3">
      <c r="A117" s="47" t="s">
        <v>140</v>
      </c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9"/>
    </row>
    <row r="118" spans="1:18" x14ac:dyDescent="0.3">
      <c r="A118" s="17">
        <v>1</v>
      </c>
      <c r="B118" s="1" t="s">
        <v>111</v>
      </c>
      <c r="C118" s="2" t="s">
        <v>71</v>
      </c>
      <c r="D118" s="2">
        <v>20</v>
      </c>
      <c r="E118" s="2">
        <v>10</v>
      </c>
      <c r="F118" s="2">
        <v>5</v>
      </c>
      <c r="G118" s="2">
        <v>190</v>
      </c>
      <c r="H118" s="2">
        <v>0.3</v>
      </c>
      <c r="I118" s="2">
        <v>4.5</v>
      </c>
      <c r="J118" s="2">
        <v>1298</v>
      </c>
      <c r="K118" s="2">
        <v>2.7</v>
      </c>
      <c r="L118" s="2">
        <v>76</v>
      </c>
      <c r="M118" s="2">
        <v>300</v>
      </c>
      <c r="N118" s="2">
        <v>27</v>
      </c>
      <c r="O118" s="2">
        <v>16.7</v>
      </c>
      <c r="P118" s="1" t="s">
        <v>72</v>
      </c>
      <c r="Q118" s="1"/>
      <c r="R118" s="21"/>
    </row>
    <row r="119" spans="1:18" ht="27" customHeight="1" x14ac:dyDescent="0.3">
      <c r="A119" s="17">
        <v>2</v>
      </c>
      <c r="B119" s="28" t="s">
        <v>67</v>
      </c>
      <c r="C119" s="22" t="s">
        <v>36</v>
      </c>
      <c r="D119" s="25">
        <v>7.4</v>
      </c>
      <c r="E119" s="25">
        <v>6.6</v>
      </c>
      <c r="F119" s="25">
        <v>39.4</v>
      </c>
      <c r="G119" s="25">
        <v>246</v>
      </c>
      <c r="H119" s="25">
        <v>0.08</v>
      </c>
      <c r="I119" s="25">
        <v>0</v>
      </c>
      <c r="J119" s="25">
        <v>42</v>
      </c>
      <c r="K119" s="25">
        <v>1</v>
      </c>
      <c r="L119" s="25">
        <v>16</v>
      </c>
      <c r="M119" s="25">
        <v>60</v>
      </c>
      <c r="N119" s="25">
        <v>10</v>
      </c>
      <c r="O119" s="25">
        <v>1.4</v>
      </c>
      <c r="P119" s="18" t="s">
        <v>63</v>
      </c>
      <c r="Q119" s="18"/>
      <c r="R119" s="21"/>
    </row>
    <row r="120" spans="1:18" x14ac:dyDescent="0.3">
      <c r="A120" s="17">
        <v>3</v>
      </c>
      <c r="B120" s="1" t="s">
        <v>41</v>
      </c>
      <c r="C120" s="2">
        <v>200</v>
      </c>
      <c r="D120" s="2">
        <v>0.6</v>
      </c>
      <c r="E120" s="2">
        <v>0.1</v>
      </c>
      <c r="F120" s="2">
        <v>20.100000000000001</v>
      </c>
      <c r="G120" s="2">
        <v>84</v>
      </c>
      <c r="H120" s="2">
        <v>0</v>
      </c>
      <c r="I120" s="2">
        <v>0.2</v>
      </c>
      <c r="J120" s="2">
        <v>0</v>
      </c>
      <c r="K120" s="2">
        <v>0.4</v>
      </c>
      <c r="L120" s="2">
        <v>20.100000000000001</v>
      </c>
      <c r="M120" s="2">
        <v>19.2</v>
      </c>
      <c r="N120" s="2">
        <v>14.4</v>
      </c>
      <c r="O120" s="2">
        <v>0.69</v>
      </c>
      <c r="P120" s="1" t="s">
        <v>66</v>
      </c>
      <c r="Q120" s="1"/>
      <c r="R120" s="21"/>
    </row>
    <row r="121" spans="1:18" x14ac:dyDescent="0.3">
      <c r="A121" s="17">
        <v>4</v>
      </c>
      <c r="B121" s="12" t="s">
        <v>25</v>
      </c>
      <c r="C121" s="13">
        <v>40</v>
      </c>
      <c r="D121" s="13">
        <v>3</v>
      </c>
      <c r="E121" s="13">
        <v>1.1599999999999999</v>
      </c>
      <c r="F121" s="13">
        <v>20.6</v>
      </c>
      <c r="G121" s="13">
        <v>104.4</v>
      </c>
      <c r="H121" s="13">
        <v>4.3999999999999997E-2</v>
      </c>
      <c r="I121" s="13">
        <v>0</v>
      </c>
      <c r="J121" s="13">
        <v>0</v>
      </c>
      <c r="K121" s="13">
        <v>0.68</v>
      </c>
      <c r="L121" s="13">
        <v>0.48</v>
      </c>
      <c r="M121" s="13">
        <v>26</v>
      </c>
      <c r="N121" s="13">
        <v>5.2</v>
      </c>
      <c r="O121" s="13">
        <v>0.48</v>
      </c>
      <c r="P121" s="50" t="s">
        <v>51</v>
      </c>
      <c r="Q121" s="51"/>
      <c r="R121" s="21"/>
    </row>
    <row r="122" spans="1:18" x14ac:dyDescent="0.3">
      <c r="A122" s="17"/>
      <c r="B122" s="23" t="s">
        <v>23</v>
      </c>
      <c r="C122" s="24">
        <v>555</v>
      </c>
      <c r="D122" s="24">
        <f t="shared" ref="D122:O122" si="16">SUM(D118:D121)</f>
        <v>31</v>
      </c>
      <c r="E122" s="24">
        <f t="shared" si="16"/>
        <v>17.860000000000003</v>
      </c>
      <c r="F122" s="24">
        <f t="shared" si="16"/>
        <v>85.1</v>
      </c>
      <c r="G122" s="24">
        <f t="shared" si="16"/>
        <v>624.4</v>
      </c>
      <c r="H122" s="24">
        <f t="shared" si="16"/>
        <v>0.42399999999999999</v>
      </c>
      <c r="I122" s="24">
        <f t="shared" si="16"/>
        <v>4.7</v>
      </c>
      <c r="J122" s="24">
        <f t="shared" si="16"/>
        <v>1340</v>
      </c>
      <c r="K122" s="24">
        <f t="shared" si="16"/>
        <v>4.78</v>
      </c>
      <c r="L122" s="24">
        <f t="shared" si="16"/>
        <v>112.58</v>
      </c>
      <c r="M122" s="24">
        <f t="shared" si="16"/>
        <v>405.2</v>
      </c>
      <c r="N122" s="24">
        <f t="shared" si="16"/>
        <v>56.6</v>
      </c>
      <c r="O122" s="24">
        <f t="shared" si="16"/>
        <v>19.27</v>
      </c>
      <c r="P122" s="47"/>
      <c r="Q122" s="49"/>
      <c r="R122" s="23">
        <v>94.89</v>
      </c>
    </row>
    <row r="123" spans="1:18" x14ac:dyDescent="0.3">
      <c r="A123" s="47" t="s">
        <v>141</v>
      </c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9"/>
    </row>
    <row r="124" spans="1:18" x14ac:dyDescent="0.3">
      <c r="A124" s="17">
        <v>1</v>
      </c>
      <c r="B124" s="21" t="s">
        <v>93</v>
      </c>
      <c r="C124" s="22" t="s">
        <v>24</v>
      </c>
      <c r="D124" s="22">
        <v>9.6999999999999993</v>
      </c>
      <c r="E124" s="22">
        <v>9.6</v>
      </c>
      <c r="F124" s="22">
        <v>10.7</v>
      </c>
      <c r="G124" s="22">
        <v>168</v>
      </c>
      <c r="H124" s="22">
        <v>0.05</v>
      </c>
      <c r="I124" s="22">
        <v>1</v>
      </c>
      <c r="J124" s="22">
        <v>20.8</v>
      </c>
      <c r="K124" s="22">
        <v>0.39</v>
      </c>
      <c r="L124" s="22">
        <v>47.3</v>
      </c>
      <c r="M124" s="22">
        <v>116</v>
      </c>
      <c r="N124" s="22">
        <v>17.5</v>
      </c>
      <c r="O124" s="22">
        <v>1</v>
      </c>
      <c r="P124" s="21" t="s">
        <v>94</v>
      </c>
      <c r="Q124" s="21"/>
      <c r="R124" s="21"/>
    </row>
    <row r="125" spans="1:18" x14ac:dyDescent="0.3">
      <c r="A125" s="17">
        <v>2</v>
      </c>
      <c r="B125" s="21" t="s">
        <v>68</v>
      </c>
      <c r="C125" s="22" t="s">
        <v>36</v>
      </c>
      <c r="D125" s="25">
        <v>11.8</v>
      </c>
      <c r="E125" s="25">
        <v>8.82</v>
      </c>
      <c r="F125" s="25">
        <v>52.28</v>
      </c>
      <c r="G125" s="25">
        <v>335.8</v>
      </c>
      <c r="H125" s="25">
        <v>0.28000000000000003</v>
      </c>
      <c r="I125" s="25">
        <v>0</v>
      </c>
      <c r="J125" s="25">
        <v>32.200000000000003</v>
      </c>
      <c r="K125" s="25">
        <v>0.84</v>
      </c>
      <c r="L125" s="25">
        <v>22.2</v>
      </c>
      <c r="M125" s="25">
        <v>280.60000000000002</v>
      </c>
      <c r="N125" s="25">
        <v>186.6</v>
      </c>
      <c r="O125" s="25">
        <v>6.28</v>
      </c>
      <c r="P125" s="21" t="s">
        <v>69</v>
      </c>
      <c r="Q125" s="21"/>
      <c r="R125" s="21"/>
    </row>
    <row r="126" spans="1:18" x14ac:dyDescent="0.3">
      <c r="A126" s="17">
        <v>3</v>
      </c>
      <c r="B126" s="21" t="s">
        <v>34</v>
      </c>
      <c r="C126" s="22">
        <v>200</v>
      </c>
      <c r="D126" s="25">
        <v>0</v>
      </c>
      <c r="E126" s="25">
        <v>0</v>
      </c>
      <c r="F126" s="25">
        <v>15</v>
      </c>
      <c r="G126" s="25">
        <v>60</v>
      </c>
      <c r="H126" s="25">
        <v>0</v>
      </c>
      <c r="I126" s="25">
        <v>0</v>
      </c>
      <c r="J126" s="25">
        <v>0</v>
      </c>
      <c r="K126" s="25">
        <v>0</v>
      </c>
      <c r="L126" s="25">
        <v>3.4</v>
      </c>
      <c r="M126" s="25">
        <v>5.8</v>
      </c>
      <c r="N126" s="25">
        <v>0</v>
      </c>
      <c r="O126" s="25">
        <v>0.02</v>
      </c>
      <c r="P126" s="21" t="s">
        <v>59</v>
      </c>
      <c r="Q126" s="21"/>
      <c r="R126" s="21"/>
    </row>
    <row r="127" spans="1:18" x14ac:dyDescent="0.3">
      <c r="A127" s="17">
        <v>4</v>
      </c>
      <c r="B127" s="12" t="s">
        <v>81</v>
      </c>
      <c r="C127" s="13" t="s">
        <v>88</v>
      </c>
      <c r="D127" s="13">
        <v>3.9</v>
      </c>
      <c r="E127" s="13">
        <v>0.57999999999999996</v>
      </c>
      <c r="F127" s="13">
        <v>22.33</v>
      </c>
      <c r="G127" s="13">
        <v>110</v>
      </c>
      <c r="H127" s="13">
        <v>0.09</v>
      </c>
      <c r="I127" s="13">
        <v>0</v>
      </c>
      <c r="J127" s="13">
        <v>0</v>
      </c>
      <c r="K127" s="13">
        <v>0.85</v>
      </c>
      <c r="L127" s="13">
        <v>13.25</v>
      </c>
      <c r="M127" s="13">
        <v>74.8</v>
      </c>
      <c r="N127" s="13">
        <v>20</v>
      </c>
      <c r="O127" s="13">
        <v>1.4</v>
      </c>
      <c r="P127" s="45" t="s">
        <v>83</v>
      </c>
      <c r="Q127" s="46"/>
      <c r="R127" s="21"/>
    </row>
    <row r="128" spans="1:18" x14ac:dyDescent="0.3">
      <c r="A128" s="17"/>
      <c r="B128" s="23" t="s">
        <v>23</v>
      </c>
      <c r="C128" s="24">
        <v>555</v>
      </c>
      <c r="D128" s="24">
        <f t="shared" ref="D128:O128" si="17">SUM(D124:D127)</f>
        <v>25.4</v>
      </c>
      <c r="E128" s="24">
        <f t="shared" si="17"/>
        <v>19</v>
      </c>
      <c r="F128" s="24">
        <f t="shared" si="17"/>
        <v>100.31</v>
      </c>
      <c r="G128" s="24">
        <f t="shared" si="17"/>
        <v>673.8</v>
      </c>
      <c r="H128" s="24">
        <f t="shared" si="17"/>
        <v>0.42000000000000004</v>
      </c>
      <c r="I128" s="24">
        <f t="shared" si="17"/>
        <v>1</v>
      </c>
      <c r="J128" s="24">
        <f t="shared" si="17"/>
        <v>53</v>
      </c>
      <c r="K128" s="24">
        <f t="shared" si="17"/>
        <v>2.08</v>
      </c>
      <c r="L128" s="24">
        <f t="shared" si="17"/>
        <v>86.15</v>
      </c>
      <c r="M128" s="24">
        <f t="shared" si="17"/>
        <v>477.20000000000005</v>
      </c>
      <c r="N128" s="24">
        <f t="shared" si="17"/>
        <v>224.1</v>
      </c>
      <c r="O128" s="24">
        <f t="shared" si="17"/>
        <v>8.6999999999999993</v>
      </c>
      <c r="P128" s="47"/>
      <c r="Q128" s="49"/>
      <c r="R128" s="23">
        <v>94.89</v>
      </c>
    </row>
    <row r="129" spans="1:18" x14ac:dyDescent="0.3">
      <c r="A129" s="47" t="s">
        <v>142</v>
      </c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9"/>
    </row>
    <row r="130" spans="1:18" x14ac:dyDescent="0.3">
      <c r="A130" s="17">
        <v>1</v>
      </c>
      <c r="B130" s="26" t="s">
        <v>114</v>
      </c>
      <c r="C130" s="19" t="s">
        <v>64</v>
      </c>
      <c r="D130" s="19">
        <v>10.28</v>
      </c>
      <c r="E130" s="19">
        <v>3.24</v>
      </c>
      <c r="F130" s="19">
        <v>9.3000000000000007</v>
      </c>
      <c r="G130" s="19">
        <v>107.55</v>
      </c>
      <c r="H130" s="19">
        <v>6.6000000000000003E-2</v>
      </c>
      <c r="I130" s="19">
        <v>0.85</v>
      </c>
      <c r="J130" s="19">
        <v>39</v>
      </c>
      <c r="K130" s="19">
        <v>1.2</v>
      </c>
      <c r="L130" s="19">
        <v>37.5</v>
      </c>
      <c r="M130" s="19">
        <v>137.75</v>
      </c>
      <c r="N130" s="19">
        <v>21.85</v>
      </c>
      <c r="O130" s="19">
        <v>0.753</v>
      </c>
      <c r="P130" s="18" t="s">
        <v>117</v>
      </c>
      <c r="Q130" s="18"/>
      <c r="R130" s="21"/>
    </row>
    <row r="131" spans="1:18" ht="15.75" customHeight="1" x14ac:dyDescent="0.3">
      <c r="A131" s="17">
        <v>2</v>
      </c>
      <c r="B131" s="10" t="s">
        <v>55</v>
      </c>
      <c r="C131" s="2" t="s">
        <v>36</v>
      </c>
      <c r="D131" s="2">
        <v>5.0199999999999996</v>
      </c>
      <c r="E131" s="2">
        <v>7.24</v>
      </c>
      <c r="F131" s="2">
        <v>51.8</v>
      </c>
      <c r="G131" s="2">
        <v>292.39999999999998</v>
      </c>
      <c r="H131" s="2">
        <v>4.2000000000000003E-2</v>
      </c>
      <c r="I131" s="2">
        <v>0</v>
      </c>
      <c r="J131" s="2">
        <v>36</v>
      </c>
      <c r="K131" s="2">
        <v>0.38</v>
      </c>
      <c r="L131" s="2">
        <v>23</v>
      </c>
      <c r="M131" s="2">
        <v>111.6</v>
      </c>
      <c r="N131" s="2">
        <v>36.200000000000003</v>
      </c>
      <c r="O131" s="2">
        <v>1.1399999999999999</v>
      </c>
      <c r="P131" s="1" t="s">
        <v>56</v>
      </c>
      <c r="Q131" s="21"/>
      <c r="R131" s="21"/>
    </row>
    <row r="132" spans="1:18" x14ac:dyDescent="0.3">
      <c r="A132" s="17">
        <v>3</v>
      </c>
      <c r="B132" s="1" t="s">
        <v>29</v>
      </c>
      <c r="C132" s="2">
        <v>200</v>
      </c>
      <c r="D132" s="2">
        <v>0.67</v>
      </c>
      <c r="E132" s="2">
        <v>0.27</v>
      </c>
      <c r="F132" s="2">
        <v>18.3</v>
      </c>
      <c r="G132" s="2">
        <v>78</v>
      </c>
      <c r="H132" s="2">
        <v>0.01</v>
      </c>
      <c r="I132" s="2">
        <v>80</v>
      </c>
      <c r="J132" s="2">
        <v>0</v>
      </c>
      <c r="K132" s="2">
        <v>0.8</v>
      </c>
      <c r="L132" s="2">
        <v>11.9</v>
      </c>
      <c r="M132" s="2">
        <v>3.2</v>
      </c>
      <c r="N132" s="2">
        <v>3.2</v>
      </c>
      <c r="O132" s="2">
        <v>0.61</v>
      </c>
      <c r="P132" s="50" t="s">
        <v>57</v>
      </c>
      <c r="Q132" s="51"/>
      <c r="R132" s="21"/>
    </row>
    <row r="133" spans="1:18" x14ac:dyDescent="0.3">
      <c r="A133" s="17">
        <v>4</v>
      </c>
      <c r="B133" s="12" t="s">
        <v>81</v>
      </c>
      <c r="C133" s="13" t="s">
        <v>88</v>
      </c>
      <c r="D133" s="13">
        <v>3.9</v>
      </c>
      <c r="E133" s="13">
        <v>0.57999999999999996</v>
      </c>
      <c r="F133" s="13">
        <v>22.33</v>
      </c>
      <c r="G133" s="13">
        <v>110</v>
      </c>
      <c r="H133" s="13">
        <v>0.09</v>
      </c>
      <c r="I133" s="13">
        <v>0</v>
      </c>
      <c r="J133" s="13">
        <v>0</v>
      </c>
      <c r="K133" s="13">
        <v>0.85</v>
      </c>
      <c r="L133" s="13">
        <v>13.25</v>
      </c>
      <c r="M133" s="13">
        <v>74.8</v>
      </c>
      <c r="N133" s="13">
        <v>20</v>
      </c>
      <c r="O133" s="13">
        <v>1.4</v>
      </c>
      <c r="P133" s="45" t="s">
        <v>83</v>
      </c>
      <c r="Q133" s="46"/>
      <c r="R133" s="21"/>
    </row>
    <row r="134" spans="1:18" x14ac:dyDescent="0.3">
      <c r="A134" s="17"/>
      <c r="B134" s="23" t="s">
        <v>23</v>
      </c>
      <c r="C134" s="24">
        <v>575</v>
      </c>
      <c r="D134" s="24">
        <f t="shared" ref="D134:O134" si="18">SUM(D130:D133)</f>
        <v>19.869999999999997</v>
      </c>
      <c r="E134" s="24">
        <f t="shared" si="18"/>
        <v>11.33</v>
      </c>
      <c r="F134" s="24">
        <f t="shared" si="18"/>
        <v>101.72999999999999</v>
      </c>
      <c r="G134" s="24">
        <f t="shared" si="18"/>
        <v>587.95000000000005</v>
      </c>
      <c r="H134" s="24">
        <f t="shared" si="18"/>
        <v>0.20800000000000002</v>
      </c>
      <c r="I134" s="24">
        <f t="shared" si="18"/>
        <v>80.849999999999994</v>
      </c>
      <c r="J134" s="24">
        <f t="shared" si="18"/>
        <v>75</v>
      </c>
      <c r="K134" s="24">
        <f t="shared" si="18"/>
        <v>3.23</v>
      </c>
      <c r="L134" s="24">
        <f t="shared" si="18"/>
        <v>85.65</v>
      </c>
      <c r="M134" s="24">
        <f t="shared" si="18"/>
        <v>327.34999999999997</v>
      </c>
      <c r="N134" s="24">
        <f t="shared" si="18"/>
        <v>81.25</v>
      </c>
      <c r="O134" s="24">
        <f t="shared" si="18"/>
        <v>3.9029999999999996</v>
      </c>
      <c r="P134" s="47"/>
      <c r="Q134" s="49"/>
      <c r="R134" s="23">
        <v>94.89</v>
      </c>
    </row>
    <row r="135" spans="1:18" x14ac:dyDescent="0.3">
      <c r="A135" s="47" t="s">
        <v>143</v>
      </c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9"/>
    </row>
    <row r="136" spans="1:18" ht="15" customHeight="1" x14ac:dyDescent="0.3">
      <c r="A136" s="17">
        <v>1</v>
      </c>
      <c r="B136" s="1" t="s">
        <v>99</v>
      </c>
      <c r="C136" s="2">
        <v>100</v>
      </c>
      <c r="D136" s="2">
        <v>1.2</v>
      </c>
      <c r="E136" s="2">
        <v>6</v>
      </c>
      <c r="F136" s="2">
        <v>11.2</v>
      </c>
      <c r="G136" s="2">
        <v>104</v>
      </c>
      <c r="H136" s="2">
        <v>0.05</v>
      </c>
      <c r="I136" s="2">
        <v>3</v>
      </c>
      <c r="J136" s="2">
        <v>0</v>
      </c>
      <c r="K136" s="2">
        <v>3</v>
      </c>
      <c r="L136" s="2">
        <v>24</v>
      </c>
      <c r="M136" s="2">
        <v>49</v>
      </c>
      <c r="N136" s="2">
        <v>34</v>
      </c>
      <c r="O136" s="2">
        <v>0.64</v>
      </c>
      <c r="P136" s="1" t="s">
        <v>100</v>
      </c>
      <c r="Q136" s="1"/>
      <c r="R136" s="21"/>
    </row>
    <row r="137" spans="1:18" ht="16.05" customHeight="1" x14ac:dyDescent="0.3">
      <c r="A137" s="17">
        <v>2</v>
      </c>
      <c r="B137" s="10" t="s">
        <v>86</v>
      </c>
      <c r="C137" s="2" t="s">
        <v>113</v>
      </c>
      <c r="D137" s="2">
        <v>12.31</v>
      </c>
      <c r="E137" s="2">
        <v>8.1999999999999993</v>
      </c>
      <c r="F137" s="2">
        <v>24.8</v>
      </c>
      <c r="G137" s="44">
        <v>287</v>
      </c>
      <c r="H137" s="2">
        <v>0.04</v>
      </c>
      <c r="I137" s="2">
        <v>0</v>
      </c>
      <c r="J137" s="2">
        <v>15</v>
      </c>
      <c r="K137" s="2">
        <v>0.6</v>
      </c>
      <c r="L137" s="2">
        <v>20</v>
      </c>
      <c r="M137" s="2">
        <v>83</v>
      </c>
      <c r="N137" s="2">
        <v>28</v>
      </c>
      <c r="O137" s="2">
        <v>0.71</v>
      </c>
      <c r="P137" s="1" t="s">
        <v>87</v>
      </c>
      <c r="Q137" s="1"/>
      <c r="R137" s="21"/>
    </row>
    <row r="138" spans="1:18" x14ac:dyDescent="0.3">
      <c r="A138" s="17">
        <v>3</v>
      </c>
      <c r="B138" s="1" t="s">
        <v>35</v>
      </c>
      <c r="C138" s="2">
        <v>200</v>
      </c>
      <c r="D138" s="2">
        <v>0.2</v>
      </c>
      <c r="E138" s="2">
        <v>0.1</v>
      </c>
      <c r="F138" s="2">
        <v>9.3000000000000007</v>
      </c>
      <c r="G138" s="2">
        <v>38</v>
      </c>
      <c r="H138" s="2">
        <v>0</v>
      </c>
      <c r="I138" s="2">
        <v>0</v>
      </c>
      <c r="J138" s="2">
        <v>10</v>
      </c>
      <c r="K138" s="2">
        <v>0</v>
      </c>
      <c r="L138" s="2">
        <v>5.0999999999999996</v>
      </c>
      <c r="M138" s="2">
        <v>7.7</v>
      </c>
      <c r="N138" s="2">
        <v>4.2</v>
      </c>
      <c r="O138" s="2">
        <v>0.82</v>
      </c>
      <c r="P138" s="1" t="s">
        <v>54</v>
      </c>
      <c r="Q138" s="1"/>
      <c r="R138" s="21"/>
    </row>
    <row r="139" spans="1:18" x14ac:dyDescent="0.3">
      <c r="A139" s="17">
        <v>4</v>
      </c>
      <c r="B139" s="12" t="s">
        <v>81</v>
      </c>
      <c r="C139" s="13" t="s">
        <v>88</v>
      </c>
      <c r="D139" s="13">
        <v>3.9</v>
      </c>
      <c r="E139" s="13">
        <v>0.57999999999999996</v>
      </c>
      <c r="F139" s="13">
        <v>22.33</v>
      </c>
      <c r="G139" s="13">
        <v>110</v>
      </c>
      <c r="H139" s="13">
        <v>0.09</v>
      </c>
      <c r="I139" s="13">
        <v>0</v>
      </c>
      <c r="J139" s="13">
        <v>0</v>
      </c>
      <c r="K139" s="13">
        <v>0.85</v>
      </c>
      <c r="L139" s="13">
        <v>13.25</v>
      </c>
      <c r="M139" s="13">
        <v>74.8</v>
      </c>
      <c r="N139" s="13">
        <v>20</v>
      </c>
      <c r="O139" s="13">
        <v>1.4</v>
      </c>
      <c r="P139" s="45" t="s">
        <v>83</v>
      </c>
      <c r="Q139" s="46"/>
      <c r="R139" s="21"/>
    </row>
    <row r="140" spans="1:18" x14ac:dyDescent="0.3">
      <c r="A140" s="17"/>
      <c r="B140" s="23" t="s">
        <v>23</v>
      </c>
      <c r="C140" s="24">
        <v>550</v>
      </c>
      <c r="D140" s="24">
        <f t="shared" ref="D140:O140" si="19">SUM(D136:D139)</f>
        <v>17.61</v>
      </c>
      <c r="E140" s="24">
        <f t="shared" si="19"/>
        <v>14.879999999999999</v>
      </c>
      <c r="F140" s="24">
        <f t="shared" si="19"/>
        <v>67.63</v>
      </c>
      <c r="G140" s="24">
        <f t="shared" si="19"/>
        <v>539</v>
      </c>
      <c r="H140" s="24">
        <f t="shared" si="19"/>
        <v>0.18</v>
      </c>
      <c r="I140" s="24">
        <f t="shared" si="19"/>
        <v>3</v>
      </c>
      <c r="J140" s="24">
        <f t="shared" si="19"/>
        <v>25</v>
      </c>
      <c r="K140" s="24">
        <f t="shared" si="19"/>
        <v>4.45</v>
      </c>
      <c r="L140" s="24">
        <f t="shared" si="19"/>
        <v>62.35</v>
      </c>
      <c r="M140" s="24">
        <f t="shared" si="19"/>
        <v>214.5</v>
      </c>
      <c r="N140" s="24">
        <f t="shared" si="19"/>
        <v>86.2</v>
      </c>
      <c r="O140" s="24">
        <f t="shared" si="19"/>
        <v>3.57</v>
      </c>
      <c r="P140" s="47"/>
      <c r="Q140" s="49"/>
      <c r="R140" s="23">
        <v>94.89</v>
      </c>
    </row>
    <row r="141" spans="1:18" x14ac:dyDescent="0.3">
      <c r="A141" s="17"/>
      <c r="B141" s="23" t="s">
        <v>26</v>
      </c>
      <c r="C141" s="24"/>
      <c r="D141" s="24">
        <v>117.64</v>
      </c>
      <c r="E141" s="24">
        <v>107.57</v>
      </c>
      <c r="F141" s="24">
        <v>399.2</v>
      </c>
      <c r="G141" s="24">
        <v>3100.04</v>
      </c>
      <c r="H141" s="24">
        <v>7.452</v>
      </c>
      <c r="I141" s="24">
        <v>101.97</v>
      </c>
      <c r="J141" s="24">
        <v>940.4</v>
      </c>
      <c r="K141" s="24">
        <v>16.210999999999999</v>
      </c>
      <c r="L141" s="24">
        <v>1179.4100000000001</v>
      </c>
      <c r="M141" s="24">
        <v>1648.8</v>
      </c>
      <c r="N141" s="24">
        <v>296.42</v>
      </c>
      <c r="O141" s="24">
        <v>290.27999999999997</v>
      </c>
      <c r="P141" s="47"/>
      <c r="Q141" s="49"/>
      <c r="R141" s="23"/>
    </row>
    <row r="142" spans="1:18" x14ac:dyDescent="0.3">
      <c r="A142" s="17"/>
      <c r="B142" s="23" t="s">
        <v>27</v>
      </c>
      <c r="C142" s="24"/>
      <c r="D142" s="24">
        <v>23.53</v>
      </c>
      <c r="E142" s="24">
        <v>21.51</v>
      </c>
      <c r="F142" s="24">
        <v>79.84</v>
      </c>
      <c r="G142" s="24">
        <v>620.00800000000004</v>
      </c>
      <c r="H142" s="24">
        <v>1.49</v>
      </c>
      <c r="I142" s="24">
        <v>20.39</v>
      </c>
      <c r="J142" s="24">
        <v>188.08</v>
      </c>
      <c r="K142" s="24">
        <v>3.242</v>
      </c>
      <c r="L142" s="24">
        <v>235.88</v>
      </c>
      <c r="M142" s="24">
        <v>329.76</v>
      </c>
      <c r="N142" s="24">
        <v>59.28</v>
      </c>
      <c r="O142" s="24">
        <v>58.055999999999997</v>
      </c>
      <c r="P142" s="47"/>
      <c r="Q142" s="49"/>
      <c r="R142" s="23"/>
    </row>
    <row r="143" spans="1:18" ht="15" customHeight="1" x14ac:dyDescent="0.3">
      <c r="A143" s="17"/>
      <c r="B143" s="31" t="s">
        <v>30</v>
      </c>
      <c r="C143" s="24"/>
      <c r="D143" s="24">
        <v>1</v>
      </c>
      <c r="E143" s="24">
        <v>1</v>
      </c>
      <c r="F143" s="24">
        <v>4</v>
      </c>
      <c r="G143" s="24"/>
      <c r="H143" s="24"/>
      <c r="I143" s="24"/>
      <c r="J143" s="24"/>
      <c r="K143" s="24"/>
      <c r="L143" s="24"/>
      <c r="M143" s="24"/>
      <c r="N143" s="24"/>
      <c r="O143" s="24"/>
      <c r="P143" s="23"/>
      <c r="Q143" s="23"/>
      <c r="R143" s="32"/>
    </row>
    <row r="144" spans="1:18" x14ac:dyDescent="0.3">
      <c r="A144" s="33"/>
      <c r="B144" s="34" t="s">
        <v>118</v>
      </c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</row>
    <row r="145" spans="2:17" x14ac:dyDescent="0.3">
      <c r="B145" s="34" t="s">
        <v>119</v>
      </c>
      <c r="P145" s="35"/>
      <c r="Q145" s="35"/>
    </row>
    <row r="146" spans="2:17" x14ac:dyDescent="0.3">
      <c r="B146" s="34" t="s">
        <v>120</v>
      </c>
      <c r="P146" s="35"/>
      <c r="Q146" s="35"/>
    </row>
    <row r="147" spans="2:17" x14ac:dyDescent="0.3">
      <c r="B147" s="34" t="s">
        <v>121</v>
      </c>
      <c r="P147" s="35"/>
      <c r="Q147" s="35"/>
    </row>
    <row r="148" spans="2:17" x14ac:dyDescent="0.3">
      <c r="B148" s="34" t="s">
        <v>122</v>
      </c>
      <c r="P148" s="35"/>
      <c r="Q148" s="35"/>
    </row>
    <row r="149" spans="2:17" x14ac:dyDescent="0.3">
      <c r="B149" s="36" t="s">
        <v>123</v>
      </c>
      <c r="P149" s="35"/>
      <c r="Q149" s="35"/>
    </row>
  </sheetData>
  <mergeCells count="78">
    <mergeCell ref="P4:Q4"/>
    <mergeCell ref="P44:Q44"/>
    <mergeCell ref="A96:R96"/>
    <mergeCell ref="P95:Q95"/>
    <mergeCell ref="P88:Q88"/>
    <mergeCell ref="P94:Q94"/>
    <mergeCell ref="A83:R83"/>
    <mergeCell ref="A89:R89"/>
    <mergeCell ref="A5:R5"/>
    <mergeCell ref="A14:R14"/>
    <mergeCell ref="A6:R6"/>
    <mergeCell ref="P53:Q53"/>
    <mergeCell ref="P87:Q87"/>
    <mergeCell ref="P48:Q48"/>
    <mergeCell ref="A75:R75"/>
    <mergeCell ref="A76:R76"/>
    <mergeCell ref="P140:Q140"/>
    <mergeCell ref="P141:Q141"/>
    <mergeCell ref="P142:Q142"/>
    <mergeCell ref="P127:Q127"/>
    <mergeCell ref="P128:Q128"/>
    <mergeCell ref="P133:Q133"/>
    <mergeCell ref="P134:Q134"/>
    <mergeCell ref="P139:Q139"/>
    <mergeCell ref="A129:R129"/>
    <mergeCell ref="A135:R135"/>
    <mergeCell ref="P132:Q132"/>
    <mergeCell ref="P100:Q100"/>
    <mergeCell ref="P106:Q106"/>
    <mergeCell ref="A117:R117"/>
    <mergeCell ref="P108:Q108"/>
    <mergeCell ref="A123:R123"/>
    <mergeCell ref="P121:Q121"/>
    <mergeCell ref="P122:Q122"/>
    <mergeCell ref="P116:Q116"/>
    <mergeCell ref="A102:R102"/>
    <mergeCell ref="A110:R110"/>
    <mergeCell ref="A111:R111"/>
    <mergeCell ref="P101:Q101"/>
    <mergeCell ref="P107:Q107"/>
    <mergeCell ref="P109:Q109"/>
    <mergeCell ref="P115:Q115"/>
    <mergeCell ref="P82:Q82"/>
    <mergeCell ref="P71:Q71"/>
    <mergeCell ref="P72:Q72"/>
    <mergeCell ref="P91:Q91"/>
    <mergeCell ref="P73:Q73"/>
    <mergeCell ref="P74:Q74"/>
    <mergeCell ref="P81:Q81"/>
    <mergeCell ref="C2:Q2"/>
    <mergeCell ref="A61:R61"/>
    <mergeCell ref="A67:R67"/>
    <mergeCell ref="P31:Q31"/>
    <mergeCell ref="A32:R32"/>
    <mergeCell ref="A26:R26"/>
    <mergeCell ref="P18:Q18"/>
    <mergeCell ref="P19:Q19"/>
    <mergeCell ref="P24:Q24"/>
    <mergeCell ref="P25:Q25"/>
    <mergeCell ref="P30:Q30"/>
    <mergeCell ref="P12:Q12"/>
    <mergeCell ref="P13:Q13"/>
    <mergeCell ref="P66:Q66"/>
    <mergeCell ref="A55:R55"/>
    <mergeCell ref="P3:Q3"/>
    <mergeCell ref="P59:Q59"/>
    <mergeCell ref="P65:Q65"/>
    <mergeCell ref="A20:R20"/>
    <mergeCell ref="P36:Q36"/>
    <mergeCell ref="P37:Q37"/>
    <mergeCell ref="P54:Q54"/>
    <mergeCell ref="P38:Q38"/>
    <mergeCell ref="P39:Q39"/>
    <mergeCell ref="A40:R40"/>
    <mergeCell ref="A41:R41"/>
    <mergeCell ref="A49:R49"/>
    <mergeCell ref="P47:Q47"/>
    <mergeCell ref="P60:Q60"/>
  </mergeCells>
  <phoneticPr fontId="6" type="noConversion"/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94,89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2026-01-15T04:46:07Z</dcterms:modified>
</cp:coreProperties>
</file>